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ANCO\EPA\FICHEROS EPA\2024\DATOS_3T2024\"/>
    </mc:Choice>
  </mc:AlternateContent>
  <bookViews>
    <workbookView xWindow="0" yWindow="0" windowWidth="28800" windowHeight="12150"/>
  </bookViews>
  <sheets>
    <sheet name="ÍNDICE" sheetId="22" r:id="rId1"/>
    <sheet name="SINOPSIS" sheetId="29" r:id="rId2"/>
    <sheet name="RELACIÓN ACTIVIDAD" sheetId="21" r:id="rId3"/>
    <sheet name="POB.OCUPADA" sheetId="14" r:id="rId4"/>
    <sheet name="POB.PARADA" sheetId="9" r:id="rId5"/>
    <sheet name="HOGARES" sheetId="4" r:id="rId6"/>
    <sheet name="NACIONALIDAD" sheetId="10" r:id="rId7"/>
    <sheet name="CCAA" sheetId="7" r:id="rId8"/>
    <sheet name="SERIES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22" l="1"/>
  <c r="C44" i="22"/>
  <c r="B13" i="22"/>
  <c r="B40" i="22"/>
  <c r="C32" i="22"/>
  <c r="C19" i="22"/>
  <c r="B56" i="22" l="1"/>
  <c r="B54" i="22"/>
  <c r="C42" i="22"/>
  <c r="C41" i="22"/>
  <c r="C52" i="22"/>
  <c r="C51" i="22"/>
  <c r="C50" i="22"/>
  <c r="C49" i="22"/>
  <c r="C48" i="22"/>
  <c r="C47" i="22"/>
  <c r="C46" i="22"/>
  <c r="C45" i="22"/>
  <c r="C38" i="22"/>
  <c r="C37" i="22"/>
  <c r="C36" i="22"/>
  <c r="C35" i="22"/>
  <c r="C34" i="22"/>
  <c r="C33" i="22"/>
  <c r="C30" i="22"/>
  <c r="C29" i="22"/>
  <c r="C28" i="22"/>
  <c r="C27" i="22"/>
  <c r="C26" i="22"/>
  <c r="C25" i="22"/>
  <c r="C24" i="22"/>
  <c r="C23" i="22"/>
  <c r="C22" i="22"/>
  <c r="C21" i="22"/>
  <c r="C20" i="22" l="1"/>
  <c r="B32" i="22" l="1"/>
  <c r="C14" i="22" l="1"/>
  <c r="B19" i="22"/>
  <c r="C17" i="22" l="1"/>
  <c r="C16" i="22"/>
  <c r="C15" i="22"/>
</calcChain>
</file>

<file path=xl/sharedStrings.xml><?xml version="1.0" encoding="utf-8"?>
<sst xmlns="http://schemas.openxmlformats.org/spreadsheetml/2006/main" count="1254" uniqueCount="343">
  <si>
    <t>actual</t>
  </si>
  <si>
    <t>trimestre anterior</t>
  </si>
  <si>
    <t>trimestre del año anterior</t>
  </si>
  <si>
    <t>Diferencia</t>
  </si>
  <si>
    <t>Porcentaje</t>
  </si>
  <si>
    <t>Tasa de actividad</t>
  </si>
  <si>
    <t>Tasa de paro</t>
  </si>
  <si>
    <t>Ambos sexos</t>
  </si>
  <si>
    <t>Hombres</t>
  </si>
  <si>
    <t>Mujeres</t>
  </si>
  <si>
    <t>Resto de Europa</t>
  </si>
  <si>
    <t xml:space="preserve">UE-27 </t>
  </si>
  <si>
    <t>Extranjera</t>
  </si>
  <si>
    <t>Améria Latina</t>
  </si>
  <si>
    <t>Resto del mundo y apátridas</t>
  </si>
  <si>
    <t>Población ocupada</t>
  </si>
  <si>
    <t>Ocupada</t>
  </si>
  <si>
    <t>Parada</t>
  </si>
  <si>
    <t>Población Total:</t>
  </si>
  <si>
    <t>Mujeres:</t>
  </si>
  <si>
    <t>&lt; 25 años:</t>
  </si>
  <si>
    <t>Extran.:</t>
  </si>
  <si>
    <t>Población &lt; 16 años:</t>
  </si>
  <si>
    <t>Población Activa:</t>
  </si>
  <si>
    <t>Población Inactiva:</t>
  </si>
  <si>
    <t>Jubilada:</t>
  </si>
  <si>
    <t>Estudiante:</t>
  </si>
  <si>
    <t>Contrato temporal:</t>
  </si>
  <si>
    <t>Buscan primer empleo:</t>
  </si>
  <si>
    <t>Han trabajado antes:</t>
  </si>
  <si>
    <t>1T 2005</t>
  </si>
  <si>
    <t>2T 2005</t>
  </si>
  <si>
    <t>Variación sobre el trimestre anterior</t>
  </si>
  <si>
    <t>Variación sobre igual trimestre del año anterior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</si>
  <si>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</si>
  <si>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</si>
  <si>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</si>
  <si>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</si>
  <si>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</si>
  <si>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</si>
  <si>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</si>
  <si>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</si>
  <si>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</si>
  <si>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</si>
  <si>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</si>
  <si>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</si>
  <si>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</si>
  <si>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</si>
  <si>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</si>
  <si>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</si>
  <si>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</si>
  <si>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 </t>
  </si>
  <si>
    <t xml:space="preserve">    Melilla</t>
  </si>
  <si>
    <t>España</t>
  </si>
  <si>
    <t>3T 2005</t>
  </si>
  <si>
    <t>4T 2005</t>
  </si>
  <si>
    <t>1T 2006</t>
  </si>
  <si>
    <t>2T 2006</t>
  </si>
  <si>
    <t>3T 2006</t>
  </si>
  <si>
    <t>4T 2006</t>
  </si>
  <si>
    <t>1T 2007</t>
  </si>
  <si>
    <t>2T 2007</t>
  </si>
  <si>
    <t>3T 2007</t>
  </si>
  <si>
    <t>4T 2007</t>
  </si>
  <si>
    <t>1T 2008</t>
  </si>
  <si>
    <t>2T 2008</t>
  </si>
  <si>
    <t>3T 2008</t>
  </si>
  <si>
    <t>4T 2008</t>
  </si>
  <si>
    <t>1T 2009</t>
  </si>
  <si>
    <t>2T 2009</t>
  </si>
  <si>
    <t>3T 2009</t>
  </si>
  <si>
    <t>4T 2009</t>
  </si>
  <si>
    <t>1T 2010</t>
  </si>
  <si>
    <t>2T 2010</t>
  </si>
  <si>
    <t>3T 2010</t>
  </si>
  <si>
    <t>4T 2010</t>
  </si>
  <si>
    <t>1T 2011</t>
  </si>
  <si>
    <t>2T 2011</t>
  </si>
  <si>
    <t>3T 2011</t>
  </si>
  <si>
    <t>4T 2011</t>
  </si>
  <si>
    <t>1T 2012</t>
  </si>
  <si>
    <t>2T 2012</t>
  </si>
  <si>
    <t>3T 2012</t>
  </si>
  <si>
    <t>4T 2012</t>
  </si>
  <si>
    <t>1T 2013</t>
  </si>
  <si>
    <t>2T 2013</t>
  </si>
  <si>
    <t>3T 2013</t>
  </si>
  <si>
    <t>4T 2013</t>
  </si>
  <si>
    <t>1T 2014</t>
  </si>
  <si>
    <t>2T 2014</t>
  </si>
  <si>
    <t>3T 2014</t>
  </si>
  <si>
    <t>4T 2014</t>
  </si>
  <si>
    <t>1T 2015</t>
  </si>
  <si>
    <t>2T 2015</t>
  </si>
  <si>
    <t>3T 2015</t>
  </si>
  <si>
    <t>4T 2015</t>
  </si>
  <si>
    <t>1T 2016</t>
  </si>
  <si>
    <t>2T 2016</t>
  </si>
  <si>
    <t>3T 2016</t>
  </si>
  <si>
    <t>4T 2016</t>
  </si>
  <si>
    <t>1T 2017</t>
  </si>
  <si>
    <t>2T 2017</t>
  </si>
  <si>
    <t>3T 2017</t>
  </si>
  <si>
    <t>4T 2017</t>
  </si>
  <si>
    <t>1T 2018</t>
  </si>
  <si>
    <t>2T 2018</t>
  </si>
  <si>
    <t>3T 2018</t>
  </si>
  <si>
    <t>4T 2018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</si>
  <si>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</si>
  <si>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</si>
  <si>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</si>
  <si>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</si>
  <si>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</si>
  <si>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</si>
  <si>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</si>
  <si>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</si>
  <si>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</si>
  <si>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Comunidad de Madrid</t>
  </si>
  <si>
    <t xml:space="preserve">    Mujeres</t>
  </si>
  <si>
    <t xml:space="preserve">    Hombres</t>
  </si>
  <si>
    <t xml:space="preserve">    De 16 a 19 años</t>
  </si>
  <si>
    <t xml:space="preserve">    De 20 a 24 años</t>
  </si>
  <si>
    <t xml:space="preserve">    De 25 a 54 años</t>
  </si>
  <si>
    <t xml:space="preserve">    De 55 años y más </t>
  </si>
  <si>
    <t>ÍNDICE</t>
  </si>
  <si>
    <t xml:space="preserve">  Mujeres</t>
  </si>
  <si>
    <t xml:space="preserve">  Hombres</t>
  </si>
  <si>
    <t xml:space="preserve"> </t>
  </si>
  <si>
    <t>1.1. Relación con la actividad</t>
  </si>
  <si>
    <t>1.2. Grupos de edad</t>
  </si>
  <si>
    <t>1.3. Nivel de formación</t>
  </si>
  <si>
    <t>2.1. Situación profesional</t>
  </si>
  <si>
    <t>2.1.1. Población ocupada por cuenta propia</t>
  </si>
  <si>
    <t>2.1.2. Población asalariada</t>
  </si>
  <si>
    <t>2.8. Grupos de edad</t>
  </si>
  <si>
    <t>1.</t>
  </si>
  <si>
    <t>2.</t>
  </si>
  <si>
    <t>3.</t>
  </si>
  <si>
    <t>4.</t>
  </si>
  <si>
    <t>5.</t>
  </si>
  <si>
    <t>- Empleadora</t>
  </si>
  <si>
    <t>- Con contrato indefinido</t>
  </si>
  <si>
    <r>
      <t>- Empresaria sin personas asalariadas o personas</t>
    </r>
    <r>
      <rPr>
        <sz val="10"/>
        <color theme="8" tint="0.59999389629810485"/>
        <rFont val="Arial"/>
        <family val="2"/>
      </rPr>
      <t xml:space="preserve"> </t>
    </r>
    <r>
      <rPr>
        <sz val="10"/>
        <rFont val="Arial"/>
        <family val="2"/>
      </rPr>
      <t>autónomas</t>
    </r>
  </si>
  <si>
    <t>- Mujeres</t>
  </si>
  <si>
    <t>- Hombres</t>
  </si>
  <si>
    <t>- Agricultura</t>
  </si>
  <si>
    <t>- Industria</t>
  </si>
  <si>
    <t>- Construcción</t>
  </si>
  <si>
    <t>- Servicios</t>
  </si>
  <si>
    <t>3.4. Nivel de Formación</t>
  </si>
  <si>
    <t>- Asalariada sector público</t>
  </si>
  <si>
    <t>- Asalariada sector privado</t>
  </si>
  <si>
    <t>Construccion</t>
  </si>
  <si>
    <t>Agricultura, ganaderia, silvicultura y pesca</t>
  </si>
  <si>
    <t>Industria manufacturera</t>
  </si>
  <si>
    <t>Comercio al por mayor y al por menor; reparacion de vehiculos de motor y motocicletas</t>
  </si>
  <si>
    <t>Hosteleria</t>
  </si>
  <si>
    <t>Informacion y comunicaciones</t>
  </si>
  <si>
    <t>Actividades administrativas y servicios auxiliares</t>
  </si>
  <si>
    <t>Educacion</t>
  </si>
  <si>
    <t>Actividades sanitarias y de servicios sociales</t>
  </si>
  <si>
    <t>Actividades de los hogares como empleadores de personal domestico; actividades de los hogares como productores de bienes</t>
  </si>
  <si>
    <t>Actividades de los hogares como empleadores de personal domestico</t>
  </si>
  <si>
    <t>Actividades hospitalarias</t>
  </si>
  <si>
    <t>Educacion primaria</t>
  </si>
  <si>
    <t>Prestacion de servicios a la comunidad en general</t>
  </si>
  <si>
    <t>Administracion Publica y de la politica economica y social</t>
  </si>
  <si>
    <t>Actividades de limpieza</t>
  </si>
  <si>
    <t>Servicios tecnicos de arquitectura e ingenieria y otras actividades relacionadas con el asesoramiento tecnico</t>
  </si>
  <si>
    <t>Programacion, consultoria y otras actividades relacionadas con la informatica</t>
  </si>
  <si>
    <t>Restaurantes y puestos de comidas</t>
  </si>
  <si>
    <t>Otro transporte terrestre de pasajeros</t>
  </si>
  <si>
    <t>Comercio al por menor de otros articulos en establecimientos especializados</t>
  </si>
  <si>
    <t>Comercio al por menor en establecimientos no especializados</t>
  </si>
  <si>
    <t>Instalaciones electricas, de fontaneria y otras instalaciones en obras de construccion</t>
  </si>
  <si>
    <t>Construccion de edificios</t>
  </si>
  <si>
    <t>Rumania</t>
  </si>
  <si>
    <t>Venezuela</t>
  </si>
  <si>
    <t>Marruecos</t>
  </si>
  <si>
    <t>Peru</t>
  </si>
  <si>
    <t>Colombia</t>
  </si>
  <si>
    <t>Italia</t>
  </si>
  <si>
    <t>% Parada:</t>
  </si>
  <si>
    <t>Tasa Paro:</t>
  </si>
  <si>
    <t>% Cuenta ajena :</t>
  </si>
  <si>
    <t>% Inactiva:</t>
  </si>
  <si>
    <t>Contrato indefinido:</t>
  </si>
  <si>
    <t>Otra situación:</t>
  </si>
  <si>
    <t>% Ocupada:</t>
  </si>
  <si>
    <t>Tasa ocupación:</t>
  </si>
  <si>
    <t>Se ocupa del hogar:</t>
  </si>
  <si>
    <t>% Pob.&gt;= 16:</t>
  </si>
  <si>
    <t>Tasa actividad:</t>
  </si>
  <si>
    <t>% Pob. Total:</t>
  </si>
  <si>
    <t>Población &gt;=16 años:</t>
  </si>
  <si>
    <t>3.1.1. Perdieron su empleo hace menos de 1 año</t>
  </si>
  <si>
    <t>3.1. Tiempo buscando empleo</t>
  </si>
  <si>
    <t>3.1.2. Perdieron su empleo hace más de 1 año</t>
  </si>
  <si>
    <t>3.1.4. Buscan primer empleo</t>
  </si>
  <si>
    <t>3.1.5. Han trabajado antes</t>
  </si>
  <si>
    <t>Educacion secundaria</t>
  </si>
  <si>
    <t>1.4. Estudios en curso (%)</t>
  </si>
  <si>
    <t>- Todas las personas activas son ocupadas</t>
  </si>
  <si>
    <t>- Todas las personas activas son paradas</t>
  </si>
  <si>
    <t>Transporte de mercancias por carretera y servicios de mudanza</t>
  </si>
  <si>
    <t>3.5. Estudios en curso (%)</t>
  </si>
  <si>
    <t>% Mujeres:</t>
  </si>
  <si>
    <t>% &lt; 25 años:</t>
  </si>
  <si>
    <t>% Extran.:</t>
  </si>
  <si>
    <t>Población Ocupada:</t>
  </si>
  <si>
    <t>Población Parada:</t>
  </si>
  <si>
    <t>- Al menos la mitad de los activos son parados</t>
  </si>
  <si>
    <t>1. Población de 16 y más años</t>
  </si>
  <si>
    <t xml:space="preserve">  - Población activa</t>
  </si>
  <si>
    <t xml:space="preserve">  - Población ocupada</t>
  </si>
  <si>
    <t xml:space="preserve">  - Población parada</t>
  </si>
  <si>
    <t xml:space="preserve">  - Población inactiva</t>
  </si>
  <si>
    <t xml:space="preserve"> - Tasa de actividad</t>
  </si>
  <si>
    <t xml:space="preserve">  - Tasa de paro</t>
  </si>
  <si>
    <t xml:space="preserve"> -  Tasa de actividad (16 a 64 años)</t>
  </si>
  <si>
    <t xml:space="preserve">  - Tasa de paro (16 a 64 años)</t>
  </si>
  <si>
    <t xml:space="preserve">  - Tasa de empleo (16 a 64 años)</t>
  </si>
  <si>
    <t xml:space="preserve"> - Mujeres</t>
  </si>
  <si>
    <t xml:space="preserve"> - Hombres</t>
  </si>
  <si>
    <t>- Educacion primaria o inferior</t>
  </si>
  <si>
    <t>- 1º etapa secundaria</t>
  </si>
  <si>
    <t>- 1ª etapa secundaria</t>
  </si>
  <si>
    <t>- 2ª etapa secundaria</t>
  </si>
  <si>
    <t>- Educacion superior</t>
  </si>
  <si>
    <t xml:space="preserve"> - % población cursando estudios reglados</t>
  </si>
  <si>
    <t xml:space="preserve"> - % población cursando estudios no reglados</t>
  </si>
  <si>
    <t>2. Población ocupada</t>
  </si>
  <si>
    <r>
      <t>2.1.3. Población en otras situaciones</t>
    </r>
    <r>
      <rPr>
        <vertAlign val="superscript"/>
        <sz val="10"/>
        <rFont val="Arial"/>
        <family val="2"/>
      </rPr>
      <t>(*)</t>
    </r>
  </si>
  <si>
    <t>(*) Incluye ayudas familiares y miembros de cooperativas</t>
  </si>
  <si>
    <t>- Con contrato temporal</t>
  </si>
  <si>
    <t>2.2. Duración de la jornada</t>
  </si>
  <si>
    <t>2.2.1. Población ocupada a tiempo completo</t>
  </si>
  <si>
    <t>2.2.2. Población ocupada a tiempo parcial</t>
  </si>
  <si>
    <t>2.4. Asalariada que ha realizado horas extraordinarias (%)</t>
  </si>
  <si>
    <t>(*) Sobre población ocupada que ha trabajado</t>
  </si>
  <si>
    <r>
      <t>2.3. Número medio de horas efectivas semanales</t>
    </r>
    <r>
      <rPr>
        <vertAlign val="superscript"/>
        <sz val="10"/>
        <rFont val="Arial"/>
        <family val="2"/>
      </rPr>
      <t>(*)</t>
    </r>
  </si>
  <si>
    <r>
      <t>2.6. Asalariada teletrabajando (%)</t>
    </r>
    <r>
      <rPr>
        <vertAlign val="superscript"/>
        <sz val="10"/>
        <rFont val="Arial"/>
        <family val="2"/>
      </rPr>
      <t>(*)</t>
    </r>
  </si>
  <si>
    <r>
      <t>2.5. Asalariada en situación de Subempleo (%)</t>
    </r>
    <r>
      <rPr>
        <vertAlign val="superscript"/>
        <sz val="10"/>
        <rFont val="Arial"/>
        <family val="2"/>
      </rPr>
      <t>(*)</t>
    </r>
  </si>
  <si>
    <t>(*) Población ocupada subempleada por insuficiencia de horas</t>
  </si>
  <si>
    <t>(*) Población ocupada que ha trabajado en su domicilio particular más de la mitad de los días trabajados</t>
  </si>
  <si>
    <t>2.7. Sector económico</t>
  </si>
  <si>
    <t>2.9. Nivel de Formación</t>
  </si>
  <si>
    <t>- 2º etapa secundaria</t>
  </si>
  <si>
    <t>2.10. Estudios en curso (%)</t>
  </si>
  <si>
    <t>- % población cursando estudios reglados</t>
  </si>
  <si>
    <t>- % población cursando estudios no reglados</t>
  </si>
  <si>
    <r>
      <t>2.6. Teletrabajo (%)</t>
    </r>
    <r>
      <rPr>
        <vertAlign val="superscript"/>
        <sz val="10"/>
        <rFont val="Arial"/>
        <family val="2"/>
      </rPr>
      <t>(*)</t>
    </r>
  </si>
  <si>
    <t>- MUJERES (% 10 ramas)</t>
  </si>
  <si>
    <t>- HOMBRES (% 10 ramas)</t>
  </si>
  <si>
    <t>3. Población parada</t>
  </si>
  <si>
    <t>2.1.4. Tipo de contrato</t>
  </si>
  <si>
    <t xml:space="preserve"> 2.1.5. Tasa de salarización</t>
  </si>
  <si>
    <t>(*) Solo se clasifican por sector económico los parados que han dejado su último empleo hace 12 meses o menos.</t>
  </si>
  <si>
    <r>
      <t>3.2. Sector económico (último empleo)</t>
    </r>
    <r>
      <rPr>
        <vertAlign val="superscript"/>
        <sz val="10"/>
        <rFont val="Arial"/>
        <family val="2"/>
      </rPr>
      <t>(*)</t>
    </r>
  </si>
  <si>
    <t>3.3. Grupos de edad</t>
  </si>
  <si>
    <t>10.</t>
  </si>
  <si>
    <t>7.</t>
  </si>
  <si>
    <t>8.</t>
  </si>
  <si>
    <t>6.</t>
  </si>
  <si>
    <t>9.</t>
  </si>
  <si>
    <t>(*) Incluye a las personas de doble nacionalidad</t>
  </si>
  <si>
    <r>
      <t>- Española</t>
    </r>
    <r>
      <rPr>
        <vertAlign val="superscript"/>
        <sz val="10"/>
        <rFont val="Arial"/>
        <family val="2"/>
      </rPr>
      <t>(*)</t>
    </r>
  </si>
  <si>
    <t>- Extranjera</t>
  </si>
  <si>
    <t xml:space="preserve">- UE-27 </t>
  </si>
  <si>
    <t>- Resto de Europa</t>
  </si>
  <si>
    <t>- Améria Latina</t>
  </si>
  <si>
    <t>- Resto del mundo y apátridas</t>
  </si>
  <si>
    <r>
      <t>Española</t>
    </r>
    <r>
      <rPr>
        <vertAlign val="superscript"/>
        <sz val="10"/>
        <rFont val="Arial"/>
        <family val="2"/>
      </rPr>
      <t>(*)</t>
    </r>
  </si>
  <si>
    <t xml:space="preserve">- MUJERES </t>
  </si>
  <si>
    <t>- HOMBRES</t>
  </si>
  <si>
    <t>2. Población ocupada por sexo</t>
  </si>
  <si>
    <t>Sinopsis</t>
  </si>
  <si>
    <t>2.11. Ránking 10 ramas de actividad con mayor población ocupada</t>
  </si>
  <si>
    <t>4. Total</t>
  </si>
  <si>
    <t>4.1. Persona de referencia</t>
  </si>
  <si>
    <t>4.1.1. Cónyuge o pareja</t>
  </si>
  <si>
    <t>4.1.2. Hija/o</t>
  </si>
  <si>
    <t>4.1.3. Otras personas emparentadas</t>
  </si>
  <si>
    <t>4.1.4. Personas no emparentadas</t>
  </si>
  <si>
    <t>4.2. Número hogares (miles)</t>
  </si>
  <si>
    <t>4.2.1. Hogares con al menos una persona activa</t>
  </si>
  <si>
    <t>4.2.2. Hogares en los que no hay ninguna persona activa (%)</t>
  </si>
  <si>
    <t>5. Relación con la actividad</t>
  </si>
  <si>
    <t>5.1. Población de 16 y más años</t>
  </si>
  <si>
    <t>5.1.1. Mujeres</t>
  </si>
  <si>
    <t>5.1.2. Hombres</t>
  </si>
  <si>
    <t>5.2.1. Mujeres</t>
  </si>
  <si>
    <t>5.2. Población activa</t>
  </si>
  <si>
    <t>5.2.2. Hombres</t>
  </si>
  <si>
    <t>5.3. Población ocupada</t>
  </si>
  <si>
    <t>5.3.1. Mujeres</t>
  </si>
  <si>
    <t>5.3.2. Hombres</t>
  </si>
  <si>
    <t>5.5. Tasa de actividad</t>
  </si>
  <si>
    <t>5.6. Tasa de paro</t>
  </si>
  <si>
    <t>5.7. Población  inactiva</t>
  </si>
  <si>
    <t>5.4. Población parada</t>
  </si>
  <si>
    <r>
      <t>5.4.1. Española</t>
    </r>
    <r>
      <rPr>
        <vertAlign val="superscript"/>
        <sz val="10"/>
        <rFont val="Arial"/>
        <family val="2"/>
      </rPr>
      <t>(*)</t>
    </r>
  </si>
  <si>
    <t>5.4.2. Extranjera</t>
  </si>
  <si>
    <r>
      <t>5.7.1. Española</t>
    </r>
    <r>
      <rPr>
        <vertAlign val="superscript"/>
        <sz val="10"/>
        <rFont val="Arial"/>
        <family val="2"/>
      </rPr>
      <t>(*)</t>
    </r>
  </si>
  <si>
    <t>3.6. Ránking 5 ramas de actividad con mayor población parada que ha trabajado antes</t>
  </si>
  <si>
    <t>5.8. Ránking 5 países. Población de nacionalidad extranjera de 16 y más años</t>
  </si>
  <si>
    <t>Por cuenta propia:</t>
  </si>
  <si>
    <t>Por cuenta ajena:</t>
  </si>
  <si>
    <t>Fuente: Instituto Nacional de Estadística</t>
  </si>
  <si>
    <t>Nota: Los datos inferiores a 5 deben ser tomados con precaución, pues están afectados por fuertes errores de muestreo</t>
  </si>
  <si>
    <t>2T 2021</t>
  </si>
  <si>
    <t>3T 2021</t>
  </si>
  <si>
    <t>4T 2021</t>
  </si>
  <si>
    <t>1T 2022</t>
  </si>
  <si>
    <t>3T 2022</t>
  </si>
  <si>
    <t>2T 2022</t>
  </si>
  <si>
    <t>4T 2022</t>
  </si>
  <si>
    <t>1T 2023</t>
  </si>
  <si>
    <t>2T 2023</t>
  </si>
  <si>
    <t>3T 2023</t>
  </si>
  <si>
    <t>Intermediacion monetaria</t>
  </si>
  <si>
    <t>4T 2023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</si>
  <si>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>: Datos calculados con la nueva base de población que incorpora la información actualizada de los Censos de Población y Viviendas de 2021. Las series elaboradas con esta nueva base poblacional se inician en el primer trimestre de 2021.</t>
    </r>
  </si>
  <si>
    <t>1T 2024</t>
  </si>
  <si>
    <t>2T 2024</t>
  </si>
  <si>
    <t>Tercer Trimestre 2024</t>
  </si>
  <si>
    <t xml:space="preserve">3. </t>
  </si>
  <si>
    <t xml:space="preserve">5. </t>
  </si>
  <si>
    <t>Asistencia en establecimientos residenciales para personas mayores y con discapacidad fisica</t>
  </si>
  <si>
    <t>3T 2024</t>
  </si>
  <si>
    <t>Sinopsis de la Encuesta de Población Activa. Tercer Trimestre 2024</t>
  </si>
  <si>
    <t>1. Población de 16 y más años por sexo. Tercer Trimestre 2024</t>
  </si>
  <si>
    <t>Población ocupada por sexo. Tercer Trimestre 2024</t>
  </si>
  <si>
    <t>Población parada por sexo. Tercer Trimestre 2024</t>
  </si>
  <si>
    <t>-</t>
  </si>
  <si>
    <t>4. Tasa de paro en los hogares por parentesco con la persona de referencia. Tercer Trimestre 2024</t>
  </si>
  <si>
    <t>Población por relación con la actividad y zonas de nacionalidad. Tercer Trimestre 2024</t>
  </si>
  <si>
    <t>Rumanía</t>
  </si>
  <si>
    <t>Perú</t>
  </si>
  <si>
    <t>China, Incluyendo Hong-Kong y Macao</t>
  </si>
  <si>
    <t>6. Población ocupada, parada, tasas de actividad y de paro por sexo. Comunidades Autónomas. Tercer Trimestre 2024</t>
  </si>
  <si>
    <t>7. Tasas de actividad y paro por sexo. Series históricas. Tercer Trimestre 2024</t>
  </si>
  <si>
    <t>Encuesta de Población Activa. Tercer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</si>
</sst>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.0_-;\-* #,##0.0_-;_-* &quot;-&quot;??_-;_-@_-"/>
    <numFmt numFmtId="168" formatCode="_-* #,##0.0\ _€_-;\-* #,##0.0\ _€_-;_-* &quot;-&quot;?\ _€_-;_-@_-"/>
    <numFmt numFmtId="169" formatCode="_-* #,##0_-;\-* #,##0_-;_-* &quot;-&quot;??_-;_-@_-"/>
  </numFmts>
  <fonts count="4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2" tint="-0.749992370372631"/>
      <name val="Arial"/>
      <family val="2"/>
    </font>
    <font>
      <sz val="11"/>
      <color theme="2" tint="-0.749992370372631"/>
      <name val="Arial"/>
      <family val="2"/>
    </font>
    <font>
      <b/>
      <sz val="10"/>
      <color rgb="FFFF0000"/>
      <name val="Arial"/>
      <family val="2"/>
    </font>
    <font>
      <sz val="10"/>
      <color theme="8" tint="0.59999389629810485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7"/>
      <color rgb="FF333333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8C0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8">
    <xf numFmtId="0" fontId="0" fillId="0" borderId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11" fillId="0" borderId="0"/>
    <xf numFmtId="0" fontId="2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92">
    <xf numFmtId="0" fontId="0" fillId="0" borderId="0" xfId="0"/>
    <xf numFmtId="0" fontId="5" fillId="0" borderId="0" xfId="0" applyFont="1" applyBorder="1" applyAlignment="1" applyProtection="1">
      <alignment vertical="center"/>
      <protection locked="0"/>
    </xf>
    <xf numFmtId="2" fontId="5" fillId="0" borderId="0" xfId="0" applyNumberFormat="1" applyFont="1"/>
    <xf numFmtId="164" fontId="5" fillId="0" borderId="0" xfId="0" applyNumberFormat="1" applyFont="1"/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quotePrefix="1" applyFont="1" applyAlignment="1">
      <alignment horizontal="left"/>
    </xf>
    <xf numFmtId="164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4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5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164" fontId="5" fillId="9" borderId="11" xfId="0" applyNumberFormat="1" applyFont="1" applyFill="1" applyBorder="1" applyAlignment="1">
      <alignment horizontal="left" vertical="center"/>
    </xf>
    <xf numFmtId="2" fontId="5" fillId="9" borderId="11" xfId="0" applyNumberFormat="1" applyFont="1" applyFill="1" applyBorder="1" applyAlignment="1">
      <alignment horizontal="left" vertical="center" wrapText="1"/>
    </xf>
    <xf numFmtId="0" fontId="5" fillId="9" borderId="0" xfId="0" applyFont="1" applyFill="1" applyBorder="1"/>
    <xf numFmtId="49" fontId="5" fillId="9" borderId="0" xfId="0" applyNumberFormat="1" applyFont="1" applyFill="1" applyBorder="1"/>
    <xf numFmtId="0" fontId="5" fillId="9" borderId="0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left"/>
    </xf>
    <xf numFmtId="164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11" fillId="0" borderId="1" xfId="0" applyFont="1" applyBorder="1"/>
    <xf numFmtId="0" fontId="16" fillId="10" borderId="0" xfId="0" applyFont="1" applyFill="1"/>
    <xf numFmtId="0" fontId="16" fillId="9" borderId="0" xfId="0" applyFont="1" applyFill="1"/>
    <xf numFmtId="0" fontId="11" fillId="0" borderId="0" xfId="0" applyFont="1" applyFill="1"/>
    <xf numFmtId="164" fontId="5" fillId="0" borderId="17" xfId="0" applyNumberFormat="1" applyFont="1" applyFill="1" applyBorder="1" applyAlignment="1">
      <alignment horizontal="left" vertical="center"/>
    </xf>
    <xf numFmtId="2" fontId="5" fillId="0" borderId="17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 wrapText="1"/>
    </xf>
    <xf numFmtId="165" fontId="5" fillId="9" borderId="0" xfId="2" applyNumberFormat="1" applyFont="1" applyFill="1" applyBorder="1"/>
    <xf numFmtId="0" fontId="5" fillId="0" borderId="17" xfId="0" applyFont="1" applyFill="1" applyBorder="1" applyAlignment="1">
      <alignment horizontal="center" vertical="center"/>
    </xf>
    <xf numFmtId="4" fontId="5" fillId="0" borderId="0" xfId="2" applyNumberFormat="1" applyFont="1" applyFill="1" applyBorder="1"/>
    <xf numFmtId="2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64" fontId="5" fillId="0" borderId="0" xfId="0" applyNumberFormat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horizontal="left" vertical="center" wrapText="1"/>
    </xf>
    <xf numFmtId="49" fontId="16" fillId="0" borderId="0" xfId="0" applyNumberFormat="1" applyFont="1"/>
    <xf numFmtId="165" fontId="5" fillId="0" borderId="0" xfId="1" applyNumberFormat="1" applyFont="1"/>
    <xf numFmtId="0" fontId="16" fillId="0" borderId="0" xfId="0" applyFont="1" applyBorder="1"/>
    <xf numFmtId="0" fontId="5" fillId="0" borderId="0" xfId="0" applyFont="1" applyBorder="1" applyAlignment="1">
      <alignment horizontal="left" vertical="center" indent="1"/>
    </xf>
    <xf numFmtId="4" fontId="5" fillId="0" borderId="0" xfId="1" applyNumberFormat="1" applyFont="1" applyBorder="1"/>
    <xf numFmtId="2" fontId="5" fillId="0" borderId="0" xfId="1" applyNumberFormat="1" applyFont="1" applyBorder="1"/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16" fillId="0" borderId="0" xfId="0" applyNumberFormat="1" applyFont="1" applyAlignment="1"/>
    <xf numFmtId="49" fontId="17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0" fontId="16" fillId="0" borderId="0" xfId="0" applyFont="1" applyAlignment="1"/>
    <xf numFmtId="49" fontId="5" fillId="0" borderId="0" xfId="0" applyNumberFormat="1" applyFont="1" applyAlignment="1"/>
    <xf numFmtId="0" fontId="19" fillId="0" borderId="0" xfId="0" applyFont="1"/>
    <xf numFmtId="0" fontId="17" fillId="0" borderId="0" xfId="0" applyFont="1"/>
    <xf numFmtId="0" fontId="16" fillId="9" borderId="11" xfId="0" applyFont="1" applyFill="1" applyBorder="1" applyAlignment="1">
      <alignment horizontal="left"/>
    </xf>
    <xf numFmtId="0" fontId="17" fillId="9" borderId="15" xfId="0" applyFont="1" applyFill="1" applyBorder="1" applyAlignment="1"/>
    <xf numFmtId="0" fontId="17" fillId="9" borderId="18" xfId="0" applyFont="1" applyFill="1" applyBorder="1" applyAlignment="1"/>
    <xf numFmtId="0" fontId="17" fillId="9" borderId="16" xfId="0" applyFont="1" applyFill="1" applyBorder="1" applyAlignment="1"/>
    <xf numFmtId="0" fontId="17" fillId="11" borderId="0" xfId="0" applyFont="1" applyFill="1" applyBorder="1" applyAlignment="1"/>
    <xf numFmtId="0" fontId="16" fillId="11" borderId="0" xfId="0" applyFont="1" applyFill="1" applyBorder="1" applyAlignment="1">
      <alignment horizontal="left"/>
    </xf>
    <xf numFmtId="0" fontId="16" fillId="11" borderId="0" xfId="0" applyFont="1" applyFill="1"/>
    <xf numFmtId="0" fontId="16" fillId="0" borderId="1" xfId="0" applyFont="1" applyBorder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164" fontId="5" fillId="9" borderId="11" xfId="0" applyNumberFormat="1" applyFont="1" applyFill="1" applyBorder="1" applyAlignment="1" applyProtection="1">
      <alignment horizontal="left"/>
      <protection locked="0"/>
    </xf>
    <xf numFmtId="2" fontId="5" fillId="9" borderId="11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1" applyNumberFormat="1" applyFont="1" applyFill="1"/>
    <xf numFmtId="49" fontId="5" fillId="9" borderId="0" xfId="0" applyNumberFormat="1" applyFont="1" applyFill="1" applyBorder="1" applyAlignment="1" applyProtection="1">
      <alignment vertical="center"/>
      <protection locked="0"/>
    </xf>
    <xf numFmtId="49" fontId="5" fillId="9" borderId="0" xfId="0" quotePrefix="1" applyNumberFormat="1" applyFont="1" applyFill="1" applyBorder="1" applyAlignment="1" applyProtection="1">
      <alignment vertical="center"/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/>
    <xf numFmtId="2" fontId="5" fillId="0" borderId="1" xfId="1" applyNumberFormat="1" applyFont="1" applyBorder="1"/>
    <xf numFmtId="2" fontId="5" fillId="0" borderId="1" xfId="1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4" fontId="5" fillId="9" borderId="0" xfId="1" applyNumberFormat="1" applyFont="1" applyFill="1" applyBorder="1"/>
    <xf numFmtId="0" fontId="20" fillId="0" borderId="0" xfId="0" applyFont="1" applyAlignment="1">
      <alignment vertical="center"/>
    </xf>
    <xf numFmtId="0" fontId="17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3" fillId="0" borderId="0" xfId="0" applyFont="1" applyBorder="1" applyAlignment="1" applyProtection="1">
      <alignment vertical="center"/>
      <protection locked="0"/>
    </xf>
    <xf numFmtId="0" fontId="25" fillId="0" borderId="0" xfId="9" applyAlignment="1">
      <alignment horizontal="right"/>
    </xf>
    <xf numFmtId="0" fontId="5" fillId="9" borderId="0" xfId="0" applyFont="1" applyFill="1" applyBorder="1" applyAlignment="1">
      <alignment horizontal="left" vertical="center" indent="1"/>
    </xf>
    <xf numFmtId="49" fontId="5" fillId="9" borderId="0" xfId="0" applyNumberFormat="1" applyFont="1" applyFill="1" applyBorder="1" applyAlignment="1">
      <alignment vertical="center"/>
    </xf>
    <xf numFmtId="49" fontId="5" fillId="9" borderId="0" xfId="0" applyNumberFormat="1" applyFont="1" applyFill="1" applyBorder="1" applyAlignment="1">
      <alignment vertical="center" wrapText="1"/>
    </xf>
    <xf numFmtId="165" fontId="5" fillId="9" borderId="0" xfId="1" applyNumberFormat="1" applyFont="1" applyFill="1" applyBorder="1"/>
    <xf numFmtId="0" fontId="5" fillId="9" borderId="0" xfId="0" quotePrefix="1" applyFont="1" applyFill="1" applyBorder="1" applyAlignment="1" applyProtection="1">
      <alignment vertical="center"/>
      <protection locked="0"/>
    </xf>
    <xf numFmtId="0" fontId="16" fillId="0" borderId="1" xfId="0" applyFont="1" applyFill="1" applyBorder="1"/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2" fontId="5" fillId="0" borderId="0" xfId="0" applyNumberFormat="1" applyFont="1" applyFill="1" applyBorder="1" applyProtection="1">
      <protection locked="0"/>
    </xf>
    <xf numFmtId="49" fontId="17" fillId="0" borderId="0" xfId="0" applyNumberFormat="1" applyFont="1" applyBorder="1" applyAlignment="1" applyProtection="1">
      <alignment vertical="center"/>
      <protection locked="0"/>
    </xf>
    <xf numFmtId="0" fontId="26" fillId="0" borderId="0" xfId="0" applyFont="1" applyBorder="1"/>
    <xf numFmtId="0" fontId="26" fillId="0" borderId="0" xfId="0" applyFont="1" applyBorder="1" applyAlignment="1"/>
    <xf numFmtId="0" fontId="0" fillId="11" borderId="0" xfId="0" applyFill="1"/>
    <xf numFmtId="0" fontId="5" fillId="11" borderId="0" xfId="0" applyFont="1" applyFill="1" applyBorder="1" applyAlignment="1">
      <alignment horizontal="left" vertical="center" indent="1"/>
    </xf>
    <xf numFmtId="0" fontId="26" fillId="11" borderId="0" xfId="0" applyFont="1" applyFill="1" applyBorder="1"/>
    <xf numFmtId="0" fontId="5" fillId="11" borderId="0" xfId="0" applyFont="1" applyFill="1" applyBorder="1" applyAlignment="1">
      <alignment vertical="center"/>
    </xf>
    <xf numFmtId="0" fontId="0" fillId="0" borderId="1" xfId="0" applyBorder="1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2" fontId="5" fillId="0" borderId="0" xfId="3" applyNumberFormat="1" applyFont="1" applyBorder="1" applyAlignment="1">
      <alignment horizontal="right"/>
    </xf>
    <xf numFmtId="167" fontId="16" fillId="0" borderId="0" xfId="10" applyNumberFormat="1" applyFont="1"/>
    <xf numFmtId="167" fontId="19" fillId="0" borderId="0" xfId="10" applyNumberFormat="1" applyFont="1"/>
    <xf numFmtId="167" fontId="16" fillId="9" borderId="0" xfId="10" applyNumberFormat="1" applyFont="1" applyFill="1" applyBorder="1"/>
    <xf numFmtId="167" fontId="16" fillId="0" borderId="0" xfId="10" applyNumberFormat="1" applyFont="1" applyBorder="1"/>
    <xf numFmtId="167" fontId="5" fillId="9" borderId="0" xfId="10" applyNumberFormat="1" applyFont="1" applyFill="1" applyBorder="1"/>
    <xf numFmtId="167" fontId="5" fillId="10" borderId="0" xfId="10" applyNumberFormat="1" applyFont="1" applyFill="1" applyBorder="1"/>
    <xf numFmtId="167" fontId="16" fillId="0" borderId="1" xfId="10" applyNumberFormat="1" applyFont="1" applyBorder="1"/>
    <xf numFmtId="165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Border="1"/>
    <xf numFmtId="1" fontId="16" fillId="0" borderId="0" xfId="0" applyNumberFormat="1" applyFont="1"/>
    <xf numFmtId="0" fontId="3" fillId="0" borderId="0" xfId="8" applyFont="1" applyAlignment="1"/>
    <xf numFmtId="168" fontId="13" fillId="0" borderId="0" xfId="0" applyNumberFormat="1" applyFont="1"/>
    <xf numFmtId="164" fontId="16" fillId="9" borderId="0" xfId="0" applyNumberFormat="1" applyFont="1" applyFill="1"/>
    <xf numFmtId="166" fontId="16" fillId="0" borderId="0" xfId="0" applyNumberFormat="1" applyFont="1"/>
    <xf numFmtId="165" fontId="16" fillId="0" borderId="0" xfId="0" applyNumberFormat="1" applyFont="1" applyBorder="1"/>
    <xf numFmtId="0" fontId="0" fillId="0" borderId="0" xfId="0"/>
    <xf numFmtId="164" fontId="5" fillId="10" borderId="0" xfId="1" applyNumberFormat="1" applyFont="1" applyFill="1" applyBorder="1"/>
    <xf numFmtId="0" fontId="12" fillId="0" borderId="0" xfId="0" applyFont="1" applyAlignment="1">
      <alignment horizontal="left" vertical="top"/>
    </xf>
    <xf numFmtId="10" fontId="16" fillId="0" borderId="0" xfId="0" applyNumberFormat="1" applyFont="1"/>
    <xf numFmtId="164" fontId="5" fillId="0" borderId="1" xfId="1" quotePrefix="1" applyNumberFormat="1" applyFont="1" applyBorder="1" applyAlignment="1">
      <alignment horizontal="right"/>
    </xf>
    <xf numFmtId="164" fontId="16" fillId="0" borderId="0" xfId="0" applyNumberFormat="1" applyFont="1"/>
    <xf numFmtId="164" fontId="16" fillId="9" borderId="0" xfId="10" applyNumberFormat="1" applyFont="1" applyFill="1" applyBorder="1"/>
    <xf numFmtId="165" fontId="16" fillId="0" borderId="0" xfId="0" applyNumberFormat="1" applyFont="1" applyBorder="1" applyAlignment="1">
      <alignment horizontal="right"/>
    </xf>
    <xf numFmtId="164" fontId="16" fillId="0" borderId="0" xfId="0" applyNumberFormat="1" applyFont="1" applyFill="1"/>
    <xf numFmtId="165" fontId="5" fillId="0" borderId="0" xfId="2" applyNumberFormat="1" applyFont="1" applyFill="1" applyBorder="1"/>
    <xf numFmtId="0" fontId="0" fillId="0" borderId="0" xfId="0" applyFill="1" applyBorder="1"/>
    <xf numFmtId="164" fontId="3" fillId="11" borderId="0" xfId="0" applyNumberFormat="1" applyFont="1" applyFill="1" applyBorder="1" applyProtection="1">
      <protection locked="0"/>
    </xf>
    <xf numFmtId="2" fontId="3" fillId="11" borderId="0" xfId="0" applyNumberFormat="1" applyFont="1" applyFill="1" applyBorder="1" applyProtection="1">
      <protection locked="0"/>
    </xf>
    <xf numFmtId="165" fontId="16" fillId="11" borderId="0" xfId="0" applyNumberFormat="1" applyFont="1" applyFill="1" applyBorder="1"/>
    <xf numFmtId="164" fontId="16" fillId="11" borderId="0" xfId="0" applyNumberFormat="1" applyFont="1" applyFill="1"/>
    <xf numFmtId="167" fontId="0" fillId="0" borderId="0" xfId="10" applyNumberFormat="1" applyFont="1" applyBorder="1"/>
    <xf numFmtId="49" fontId="0" fillId="0" borderId="0" xfId="0" applyNumberFormat="1" applyBorder="1"/>
    <xf numFmtId="164" fontId="19" fillId="0" borderId="0" xfId="0" applyNumberFormat="1" applyFont="1"/>
    <xf numFmtId="0" fontId="0" fillId="0" borderId="0" xfId="0"/>
    <xf numFmtId="49" fontId="5" fillId="9" borderId="0" xfId="0" applyNumberFormat="1" applyFont="1" applyFill="1" applyBorder="1" applyAlignment="1">
      <alignment vertical="center"/>
    </xf>
    <xf numFmtId="0" fontId="0" fillId="9" borderId="0" xfId="0" applyFill="1"/>
    <xf numFmtId="165" fontId="0" fillId="9" borderId="0" xfId="0" applyNumberFormat="1" applyFill="1"/>
    <xf numFmtId="0" fontId="14" fillId="0" borderId="0" xfId="0" applyFont="1" applyBorder="1"/>
    <xf numFmtId="0" fontId="3" fillId="0" borderId="0" xfId="8" applyFont="1" applyBorder="1" applyAlignment="1"/>
    <xf numFmtId="0" fontId="3" fillId="0" borderId="0" xfId="8" quotePrefix="1" applyFont="1" applyBorder="1" applyAlignment="1">
      <alignment horizontal="left" vertical="top"/>
    </xf>
    <xf numFmtId="0" fontId="29" fillId="0" borderId="0" xfId="0" applyFont="1" applyBorder="1"/>
    <xf numFmtId="0" fontId="33" fillId="0" borderId="0" xfId="9" applyFont="1" applyAlignment="1">
      <alignment horizontal="right"/>
    </xf>
    <xf numFmtId="165" fontId="16" fillId="9" borderId="0" xfId="0" applyNumberFormat="1" applyFont="1" applyFill="1" applyBorder="1"/>
    <xf numFmtId="165" fontId="5" fillId="0" borderId="0" xfId="1" applyNumberFormat="1" applyFont="1" applyFill="1" applyBorder="1"/>
    <xf numFmtId="2" fontId="5" fillId="0" borderId="0" xfId="1" applyNumberFormat="1" applyFont="1" applyFill="1" applyBorder="1"/>
    <xf numFmtId="165" fontId="18" fillId="9" borderId="0" xfId="1" applyNumberFormat="1" applyFont="1" applyFill="1" applyBorder="1"/>
    <xf numFmtId="10" fontId="16" fillId="9" borderId="0" xfId="0" applyNumberFormat="1" applyFont="1" applyFill="1"/>
    <xf numFmtId="166" fontId="16" fillId="9" borderId="0" xfId="0" applyNumberFormat="1" applyFont="1" applyFill="1"/>
    <xf numFmtId="165" fontId="5" fillId="10" borderId="0" xfId="1" applyNumberFormat="1" applyFont="1" applyFill="1" applyBorder="1"/>
    <xf numFmtId="165" fontId="16" fillId="10" borderId="0" xfId="0" applyNumberFormat="1" applyFont="1" applyFill="1" applyBorder="1"/>
    <xf numFmtId="164" fontId="16" fillId="10" borderId="0" xfId="0" applyNumberFormat="1" applyFont="1" applyFill="1"/>
    <xf numFmtId="0" fontId="5" fillId="9" borderId="0" xfId="0" quotePrefix="1" applyFont="1" applyFill="1" applyBorder="1" applyAlignment="1">
      <alignment vertical="center"/>
    </xf>
    <xf numFmtId="164" fontId="5" fillId="0" borderId="0" xfId="1" applyNumberFormat="1" applyFont="1" applyFill="1" applyBorder="1"/>
    <xf numFmtId="167" fontId="16" fillId="0" borderId="0" xfId="10" applyNumberFormat="1" applyFont="1" applyFill="1" applyBorder="1"/>
    <xf numFmtId="0" fontId="32" fillId="11" borderId="0" xfId="0" applyFont="1" applyFill="1" applyBorder="1" applyAlignment="1">
      <alignment vertical="top"/>
    </xf>
    <xf numFmtId="0" fontId="32" fillId="0" borderId="0" xfId="0" applyFont="1" applyAlignment="1">
      <alignment vertical="top"/>
    </xf>
    <xf numFmtId="164" fontId="16" fillId="0" borderId="0" xfId="10" applyNumberFormat="1" applyFont="1" applyFill="1" applyBorder="1"/>
    <xf numFmtId="165" fontId="16" fillId="9" borderId="0" xfId="0" applyNumberFormat="1" applyFont="1" applyFill="1" applyBorder="1" applyAlignment="1">
      <alignment horizontal="right"/>
    </xf>
    <xf numFmtId="167" fontId="5" fillId="0" borderId="0" xfId="10" applyNumberFormat="1" applyFont="1" applyFill="1" applyBorder="1"/>
    <xf numFmtId="0" fontId="30" fillId="9" borderId="0" xfId="0" applyFont="1" applyFill="1" applyBorder="1"/>
    <xf numFmtId="0" fontId="16" fillId="9" borderId="0" xfId="0" applyFont="1" applyFill="1" applyAlignment="1">
      <alignment horizontal="justify" vertical="center"/>
    </xf>
    <xf numFmtId="167" fontId="16" fillId="0" borderId="0" xfId="1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10" borderId="0" xfId="0" applyFont="1" applyFill="1" applyAlignment="1">
      <alignment vertical="center"/>
    </xf>
    <xf numFmtId="2" fontId="5" fillId="10" borderId="0" xfId="1" applyNumberFormat="1" applyFont="1" applyFill="1" applyBorder="1"/>
    <xf numFmtId="0" fontId="0" fillId="10" borderId="0" xfId="0" applyFill="1"/>
    <xf numFmtId="165" fontId="16" fillId="0" borderId="0" xfId="0" applyNumberFormat="1" applyFont="1" applyFill="1" applyBorder="1"/>
    <xf numFmtId="0" fontId="16" fillId="9" borderId="0" xfId="0" applyFont="1" applyFill="1" applyAlignment="1">
      <alignment vertical="center" wrapText="1"/>
    </xf>
    <xf numFmtId="0" fontId="0" fillId="0" borderId="0" xfId="0" applyFill="1"/>
    <xf numFmtId="0" fontId="0" fillId="9" borderId="0" xfId="0" applyFill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1" fontId="16" fillId="9" borderId="0" xfId="0" applyNumberFormat="1" applyFont="1" applyFill="1" applyAlignment="1">
      <alignment vertical="top"/>
    </xf>
    <xf numFmtId="1" fontId="16" fillId="9" borderId="0" xfId="0" applyNumberFormat="1" applyFont="1" applyFill="1" applyAlignment="1">
      <alignment vertical="center"/>
    </xf>
    <xf numFmtId="0" fontId="4" fillId="11" borderId="0" xfId="0" applyFont="1" applyFill="1" applyBorder="1"/>
    <xf numFmtId="0" fontId="34" fillId="11" borderId="0" xfId="0" applyFont="1" applyFill="1" applyAlignment="1">
      <alignment vertical="top"/>
    </xf>
    <xf numFmtId="0" fontId="11" fillId="11" borderId="0" xfId="0" applyFont="1" applyFill="1"/>
    <xf numFmtId="0" fontId="35" fillId="11" borderId="0" xfId="0" applyFont="1" applyFill="1"/>
    <xf numFmtId="49" fontId="11" fillId="11" borderId="0" xfId="0" applyNumberFormat="1" applyFont="1" applyFill="1"/>
    <xf numFmtId="0" fontId="11" fillId="11" borderId="0" xfId="0" applyFont="1" applyFill="1" applyAlignment="1">
      <alignment horizontal="right"/>
    </xf>
    <xf numFmtId="0" fontId="27" fillId="11" borderId="0" xfId="0" applyFont="1" applyFill="1"/>
    <xf numFmtId="167" fontId="11" fillId="11" borderId="0" xfId="10" applyNumberFormat="1" applyFont="1" applyFill="1"/>
    <xf numFmtId="0" fontId="11" fillId="11" borderId="0" xfId="0" applyFont="1" applyFill="1" applyAlignment="1">
      <alignment horizontal="left" indent="1"/>
    </xf>
    <xf numFmtId="165" fontId="16" fillId="11" borderId="0" xfId="0" applyNumberFormat="1" applyFont="1" applyFill="1" applyBorder="1" applyAlignment="1">
      <alignment vertical="center"/>
    </xf>
    <xf numFmtId="164" fontId="16" fillId="11" borderId="0" xfId="0" applyNumberFormat="1" applyFont="1" applyFill="1" applyAlignment="1">
      <alignment vertical="center"/>
    </xf>
    <xf numFmtId="167" fontId="16" fillId="11" borderId="0" xfId="10" applyNumberFormat="1" applyFont="1" applyFill="1" applyAlignment="1">
      <alignment vertical="center"/>
    </xf>
    <xf numFmtId="167" fontId="5" fillId="11" borderId="0" xfId="10" applyNumberFormat="1" applyFont="1" applyFill="1" applyAlignment="1">
      <alignment vertical="center"/>
    </xf>
    <xf numFmtId="0" fontId="16" fillId="11" borderId="0" xfId="0" applyFont="1" applyFill="1" applyAlignment="1">
      <alignment vertical="center"/>
    </xf>
    <xf numFmtId="164" fontId="3" fillId="9" borderId="0" xfId="0" applyNumberFormat="1" applyFont="1" applyFill="1" applyBorder="1" applyAlignment="1" applyProtection="1">
      <alignment vertical="center"/>
      <protection locked="0"/>
    </xf>
    <xf numFmtId="2" fontId="3" fillId="9" borderId="0" xfId="0" applyNumberFormat="1" applyFont="1" applyFill="1" applyBorder="1" applyAlignment="1" applyProtection="1">
      <alignment vertical="center"/>
      <protection locked="0"/>
    </xf>
    <xf numFmtId="167" fontId="5" fillId="9" borderId="0" xfId="10" applyNumberFormat="1" applyFont="1" applyFill="1" applyBorder="1" applyAlignment="1" applyProtection="1">
      <alignment vertical="center"/>
      <protection locked="0"/>
    </xf>
    <xf numFmtId="165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Alignment="1">
      <alignment vertical="center"/>
    </xf>
    <xf numFmtId="167" fontId="16" fillId="10" borderId="0" xfId="10" applyNumberFormat="1" applyFont="1" applyFill="1" applyAlignment="1">
      <alignment vertical="center"/>
    </xf>
    <xf numFmtId="165" fontId="16" fillId="10" borderId="0" xfId="0" applyNumberFormat="1" applyFont="1" applyFill="1" applyBorder="1" applyAlignment="1">
      <alignment vertical="center"/>
    </xf>
    <xf numFmtId="164" fontId="16" fillId="10" borderId="0" xfId="0" applyNumberFormat="1" applyFont="1" applyFill="1" applyAlignment="1">
      <alignment vertical="center"/>
    </xf>
    <xf numFmtId="167" fontId="16" fillId="9" borderId="0" xfId="10" applyNumberFormat="1" applyFont="1" applyFill="1" applyAlignment="1">
      <alignment vertical="center"/>
    </xf>
    <xf numFmtId="167" fontId="5" fillId="10" borderId="0" xfId="10" applyNumberFormat="1" applyFont="1" applyFill="1" applyAlignment="1">
      <alignment vertical="center"/>
    </xf>
    <xf numFmtId="165" fontId="5" fillId="10" borderId="0" xfId="0" applyNumberFormat="1" applyFont="1" applyFill="1" applyBorder="1" applyAlignment="1">
      <alignment vertical="center"/>
    </xf>
    <xf numFmtId="164" fontId="5" fillId="10" borderId="0" xfId="0" applyNumberFormat="1" applyFont="1" applyFill="1" applyAlignment="1">
      <alignment vertical="center"/>
    </xf>
    <xf numFmtId="0" fontId="16" fillId="9" borderId="0" xfId="0" applyFont="1" applyFill="1" applyAlignment="1">
      <alignment vertical="center"/>
    </xf>
    <xf numFmtId="164" fontId="5" fillId="10" borderId="0" xfId="3" applyNumberFormat="1" applyFont="1" applyFill="1" applyBorder="1" applyAlignment="1">
      <alignment horizontal="right"/>
    </xf>
    <xf numFmtId="164" fontId="5" fillId="9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11" fillId="11" borderId="30" xfId="0" applyFont="1" applyFill="1" applyBorder="1"/>
    <xf numFmtId="0" fontId="11" fillId="11" borderId="3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165" fontId="16" fillId="11" borderId="0" xfId="0" applyNumberFormat="1" applyFont="1" applyFill="1" applyBorder="1" applyAlignment="1"/>
    <xf numFmtId="164" fontId="16" fillId="11" borderId="0" xfId="0" applyNumberFormat="1" applyFont="1" applyFill="1" applyAlignment="1"/>
    <xf numFmtId="49" fontId="0" fillId="0" borderId="30" xfId="0" applyNumberFormat="1" applyBorder="1"/>
    <xf numFmtId="167" fontId="0" fillId="0" borderId="30" xfId="10" applyNumberFormat="1" applyFont="1" applyBorder="1"/>
    <xf numFmtId="0" fontId="1" fillId="0" borderId="30" xfId="0" applyFont="1" applyBorder="1"/>
    <xf numFmtId="0" fontId="0" fillId="0" borderId="30" xfId="0" applyBorder="1"/>
    <xf numFmtId="165" fontId="16" fillId="9" borderId="0" xfId="0" applyNumberFormat="1" applyFont="1" applyFill="1" applyBorder="1" applyAlignment="1"/>
    <xf numFmtId="164" fontId="16" fillId="9" borderId="0" xfId="0" applyNumberFormat="1" applyFont="1" applyFill="1" applyAlignment="1"/>
    <xf numFmtId="165" fontId="16" fillId="10" borderId="0" xfId="0" applyNumberFormat="1" applyFont="1" applyFill="1" applyBorder="1" applyAlignment="1"/>
    <xf numFmtId="164" fontId="16" fillId="10" borderId="0" xfId="0" applyNumberFormat="1" applyFont="1" applyFill="1" applyAlignment="1"/>
    <xf numFmtId="3" fontId="5" fillId="9" borderId="0" xfId="3" applyNumberFormat="1" applyFont="1" applyFill="1" applyBorder="1" applyAlignment="1"/>
    <xf numFmtId="3" fontId="5" fillId="10" borderId="0" xfId="3" applyNumberFormat="1" applyFont="1" applyFill="1" applyBorder="1" applyAlignment="1"/>
    <xf numFmtId="3" fontId="5" fillId="0" borderId="0" xfId="3" applyNumberFormat="1" applyFont="1" applyFill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5" fillId="0" borderId="0" xfId="9" applyNumberFormat="1" applyAlignment="1">
      <alignment vertical="center"/>
    </xf>
    <xf numFmtId="0" fontId="25" fillId="0" borderId="0" xfId="9" applyAlignment="1">
      <alignment vertical="center"/>
    </xf>
    <xf numFmtId="165" fontId="11" fillId="11" borderId="0" xfId="0" applyNumberFormat="1" applyFont="1" applyFill="1" applyAlignment="1">
      <alignment vertical="center"/>
    </xf>
    <xf numFmtId="0" fontId="11" fillId="11" borderId="0" xfId="0" applyFont="1" applyFill="1" applyAlignment="1">
      <alignment vertical="center"/>
    </xf>
    <xf numFmtId="0" fontId="5" fillId="9" borderId="0" xfId="0" applyFont="1" applyFill="1" applyBorder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6" fillId="9" borderId="0" xfId="0" quotePrefix="1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/>
    </xf>
    <xf numFmtId="0" fontId="19" fillId="11" borderId="0" xfId="0" applyFont="1" applyFill="1" applyBorder="1" applyAlignment="1">
      <alignment vertical="center"/>
    </xf>
    <xf numFmtId="0" fontId="11" fillId="10" borderId="0" xfId="0" applyFont="1" applyFill="1" applyAlignment="1">
      <alignment vertical="center"/>
    </xf>
    <xf numFmtId="1" fontId="11" fillId="11" borderId="0" xfId="0" applyNumberFormat="1" applyFont="1" applyFill="1" applyAlignment="1">
      <alignment vertical="center"/>
    </xf>
    <xf numFmtId="0" fontId="25" fillId="0" borderId="0" xfId="9"/>
    <xf numFmtId="0" fontId="37" fillId="0" borderId="0" xfId="0" applyFont="1"/>
    <xf numFmtId="0" fontId="37" fillId="0" borderId="0" xfId="0" applyFont="1" applyBorder="1"/>
    <xf numFmtId="0" fontId="38" fillId="0" borderId="0" xfId="0" applyFont="1"/>
    <xf numFmtId="0" fontId="37" fillId="0" borderId="4" xfId="0" applyFont="1" applyBorder="1"/>
    <xf numFmtId="0" fontId="37" fillId="0" borderId="0" xfId="0" applyFont="1" applyBorder="1" applyAlignment="1">
      <alignment horizontal="right"/>
    </xf>
    <xf numFmtId="0" fontId="37" fillId="0" borderId="7" xfId="0" applyFont="1" applyBorder="1"/>
    <xf numFmtId="0" fontId="37" fillId="0" borderId="8" xfId="0" applyFont="1" applyBorder="1"/>
    <xf numFmtId="0" fontId="37" fillId="0" borderId="3" xfId="0" applyFont="1" applyBorder="1"/>
    <xf numFmtId="0" fontId="37" fillId="0" borderId="3" xfId="0" applyFont="1" applyBorder="1" applyAlignment="1">
      <alignment horizontal="right"/>
    </xf>
    <xf numFmtId="0" fontId="37" fillId="0" borderId="9" xfId="0" applyFont="1" applyBorder="1"/>
    <xf numFmtId="0" fontId="42" fillId="0" borderId="0" xfId="0" applyFont="1"/>
    <xf numFmtId="0" fontId="37" fillId="0" borderId="4" xfId="0" applyFont="1" applyFill="1" applyBorder="1"/>
    <xf numFmtId="0" fontId="37" fillId="0" borderId="0" xfId="0" applyFont="1" applyFill="1" applyBorder="1"/>
    <xf numFmtId="0" fontId="39" fillId="0" borderId="0" xfId="0" applyFont="1" applyBorder="1" applyAlignment="1">
      <alignment horizontal="center"/>
    </xf>
    <xf numFmtId="0" fontId="6" fillId="0" borderId="0" xfId="8" applyFont="1" applyBorder="1" applyAlignment="1"/>
    <xf numFmtId="0" fontId="37" fillId="0" borderId="4" xfId="0" applyFont="1" applyBorder="1" applyAlignment="1"/>
    <xf numFmtId="0" fontId="37" fillId="0" borderId="0" xfId="0" applyFont="1" applyBorder="1" applyAlignment="1"/>
    <xf numFmtId="0" fontId="37" fillId="0" borderId="8" xfId="0" applyFont="1" applyBorder="1" applyAlignment="1"/>
    <xf numFmtId="0" fontId="37" fillId="0" borderId="3" xfId="0" applyFont="1" applyBorder="1" applyAlignment="1"/>
    <xf numFmtId="0" fontId="6" fillId="0" borderId="0" xfId="8" quotePrefix="1" applyFont="1" applyBorder="1" applyAlignment="1">
      <alignment horizontal="left" vertical="top"/>
    </xf>
    <xf numFmtId="0" fontId="37" fillId="0" borderId="7" xfId="0" applyFont="1" applyBorder="1" applyAlignment="1"/>
    <xf numFmtId="0" fontId="42" fillId="0" borderId="0" xfId="0" applyFont="1" applyBorder="1"/>
    <xf numFmtId="0" fontId="37" fillId="0" borderId="9" xfId="0" applyFont="1" applyBorder="1" applyAlignment="1"/>
    <xf numFmtId="0" fontId="39" fillId="0" borderId="0" xfId="0" applyFont="1" applyBorder="1"/>
    <xf numFmtId="0" fontId="43" fillId="0" borderId="0" xfId="0" applyFont="1" applyAlignment="1"/>
    <xf numFmtId="0" fontId="32" fillId="0" borderId="0" xfId="0" applyFont="1" applyAlignment="1"/>
    <xf numFmtId="165" fontId="16" fillId="9" borderId="0" xfId="0" applyNumberFormat="1" applyFont="1" applyFill="1"/>
    <xf numFmtId="165" fontId="16" fillId="0" borderId="0" xfId="0" applyNumberFormat="1" applyFont="1"/>
    <xf numFmtId="165" fontId="26" fillId="0" borderId="0" xfId="0" applyNumberFormat="1" applyFont="1" applyBorder="1"/>
    <xf numFmtId="165" fontId="5" fillId="9" borderId="0" xfId="0" applyNumberFormat="1" applyFont="1" applyFill="1" applyBorder="1"/>
    <xf numFmtId="165" fontId="0" fillId="10" borderId="0" xfId="0" applyNumberFormat="1" applyFill="1"/>
    <xf numFmtId="165" fontId="16" fillId="10" borderId="0" xfId="0" applyNumberFormat="1" applyFont="1" applyFill="1"/>
    <xf numFmtId="165" fontId="26" fillId="11" borderId="0" xfId="0" applyNumberFormat="1" applyFont="1" applyFill="1" applyBorder="1"/>
    <xf numFmtId="165" fontId="0" fillId="11" borderId="0" xfId="0" applyNumberFormat="1" applyFill="1"/>
    <xf numFmtId="165" fontId="30" fillId="9" borderId="0" xfId="0" applyNumberFormat="1" applyFont="1" applyFill="1" applyBorder="1"/>
    <xf numFmtId="165" fontId="16" fillId="0" borderId="0" xfId="0" applyNumberFormat="1" applyFont="1" applyAlignment="1">
      <alignment horizontal="right"/>
    </xf>
    <xf numFmtId="1" fontId="16" fillId="9" borderId="0" xfId="0" applyNumberFormat="1" applyFont="1" applyFill="1" applyAlignment="1">
      <alignment horizontal="center" vertical="center"/>
    </xf>
    <xf numFmtId="0" fontId="16" fillId="9" borderId="0" xfId="0" applyFont="1" applyFill="1" applyAlignment="1">
      <alignment vertical="top" wrapText="1"/>
    </xf>
    <xf numFmtId="1" fontId="16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165" fontId="5" fillId="0" borderId="0" xfId="1" applyNumberFormat="1" applyFont="1" applyFill="1" applyBorder="1" applyAlignment="1">
      <alignment vertical="top"/>
    </xf>
    <xf numFmtId="165" fontId="0" fillId="0" borderId="0" xfId="0" applyNumberFormat="1" applyAlignment="1">
      <alignment vertical="top"/>
    </xf>
    <xf numFmtId="49" fontId="16" fillId="0" borderId="0" xfId="0" applyNumberFormat="1" applyFont="1" applyAlignment="1">
      <alignment vertical="center"/>
    </xf>
    <xf numFmtId="167" fontId="5" fillId="10" borderId="0" xfId="1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5" fontId="16" fillId="10" borderId="0" xfId="0" applyNumberFormat="1" applyFont="1" applyFill="1" applyAlignment="1">
      <alignment vertical="center"/>
    </xf>
    <xf numFmtId="165" fontId="0" fillId="10" borderId="0" xfId="0" applyNumberFormat="1" applyFill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Border="1" applyAlignment="1">
      <alignment horizontal="left"/>
    </xf>
    <xf numFmtId="0" fontId="11" fillId="9" borderId="0" xfId="0" applyNumberFormat="1" applyFont="1" applyFill="1" applyAlignment="1">
      <alignment horizontal="left" vertical="center"/>
    </xf>
    <xf numFmtId="0" fontId="5" fillId="9" borderId="0" xfId="0" quotePrefix="1" applyFont="1" applyFill="1" applyBorder="1" applyAlignment="1" applyProtection="1">
      <alignment horizontal="left" vertical="center"/>
      <protection locked="0"/>
    </xf>
    <xf numFmtId="0" fontId="16" fillId="9" borderId="0" xfId="0" applyNumberFormat="1" applyFont="1" applyFill="1" applyAlignment="1">
      <alignment horizontal="left" vertical="center"/>
    </xf>
    <xf numFmtId="0" fontId="15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39" fillId="3" borderId="5" xfId="0" applyFont="1" applyFill="1" applyBorder="1" applyAlignment="1">
      <alignment horizontal="center"/>
    </xf>
    <xf numFmtId="0" fontId="39" fillId="3" borderId="10" xfId="0" applyFont="1" applyFill="1" applyBorder="1" applyAlignment="1">
      <alignment horizontal="center"/>
    </xf>
    <xf numFmtId="3" fontId="40" fillId="3" borderId="10" xfId="0" applyNumberFormat="1" applyFont="1" applyFill="1" applyBorder="1" applyAlignment="1">
      <alignment horizontal="center"/>
    </xf>
    <xf numFmtId="3" fontId="40" fillId="3" borderId="6" xfId="0" applyNumberFormat="1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166" fontId="41" fillId="0" borderId="3" xfId="0" applyNumberFormat="1" applyFont="1" applyBorder="1" applyAlignment="1">
      <alignment horizontal="center"/>
    </xf>
    <xf numFmtId="167" fontId="40" fillId="3" borderId="10" xfId="10" applyNumberFormat="1" applyFont="1" applyFill="1" applyBorder="1" applyAlignment="1">
      <alignment horizontal="center"/>
    </xf>
    <xf numFmtId="167" fontId="40" fillId="3" borderId="6" xfId="10" applyNumberFormat="1" applyFont="1" applyFill="1" applyBorder="1" applyAlignment="1">
      <alignment horizontal="center"/>
    </xf>
    <xf numFmtId="166" fontId="37" fillId="12" borderId="0" xfId="0" applyNumberFormat="1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67" fontId="39" fillId="4" borderId="10" xfId="10" applyNumberFormat="1" applyFont="1" applyFill="1" applyBorder="1" applyAlignment="1">
      <alignment horizontal="center"/>
    </xf>
    <xf numFmtId="167" fontId="39" fillId="4" borderId="6" xfId="10" applyNumberFormat="1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166" fontId="37" fillId="0" borderId="3" xfId="0" applyNumberFormat="1" applyFont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10" xfId="0" applyFont="1" applyFill="1" applyBorder="1" applyAlignment="1">
      <alignment horizontal="center"/>
    </xf>
    <xf numFmtId="167" fontId="39" fillId="5" borderId="10" xfId="10" applyNumberFormat="1" applyFont="1" applyFill="1" applyBorder="1" applyAlignment="1">
      <alignment horizontal="center"/>
    </xf>
    <xf numFmtId="167" fontId="39" fillId="5" borderId="6" xfId="10" applyNumberFormat="1" applyFont="1" applyFill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39" fillId="6" borderId="10" xfId="0" applyFont="1" applyFill="1" applyBorder="1" applyAlignment="1">
      <alignment horizontal="center"/>
    </xf>
    <xf numFmtId="167" fontId="39" fillId="6" borderId="10" xfId="10" applyNumberFormat="1" applyFont="1" applyFill="1" applyBorder="1" applyAlignment="1">
      <alignment horizontal="center"/>
    </xf>
    <xf numFmtId="167" fontId="39" fillId="6" borderId="6" xfId="10" applyNumberFormat="1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39" fillId="7" borderId="10" xfId="0" applyFont="1" applyFill="1" applyBorder="1" applyAlignment="1">
      <alignment horizontal="center"/>
    </xf>
    <xf numFmtId="167" fontId="39" fillId="7" borderId="10" xfId="10" applyNumberFormat="1" applyFont="1" applyFill="1" applyBorder="1" applyAlignment="1">
      <alignment horizontal="center"/>
    </xf>
    <xf numFmtId="167" fontId="39" fillId="7" borderId="6" xfId="10" applyNumberFormat="1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167" fontId="39" fillId="8" borderId="10" xfId="10" applyNumberFormat="1" applyFont="1" applyFill="1" applyBorder="1" applyAlignment="1">
      <alignment horizontal="center"/>
    </xf>
    <xf numFmtId="167" fontId="39" fillId="8" borderId="6" xfId="10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39" fillId="2" borderId="5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167" fontId="39" fillId="2" borderId="10" xfId="10" applyNumberFormat="1" applyFont="1" applyFill="1" applyBorder="1" applyAlignment="1">
      <alignment horizontal="center"/>
    </xf>
    <xf numFmtId="167" fontId="39" fillId="2" borderId="6" xfId="10" applyNumberFormat="1" applyFont="1" applyFill="1" applyBorder="1" applyAlignment="1">
      <alignment horizontal="center"/>
    </xf>
    <xf numFmtId="164" fontId="39" fillId="6" borderId="10" xfId="0" applyNumberFormat="1" applyFont="1" applyFill="1" applyBorder="1" applyAlignment="1">
      <alignment horizontal="center"/>
    </xf>
    <xf numFmtId="164" fontId="39" fillId="6" borderId="6" xfId="0" applyNumberFormat="1" applyFont="1" applyFill="1" applyBorder="1" applyAlignment="1">
      <alignment horizontal="center"/>
    </xf>
    <xf numFmtId="169" fontId="39" fillId="4" borderId="10" xfId="10" applyNumberFormat="1" applyFont="1" applyFill="1" applyBorder="1" applyAlignment="1">
      <alignment horizontal="center"/>
    </xf>
    <xf numFmtId="169" fontId="39" fillId="4" borderId="6" xfId="10" applyNumberFormat="1" applyFont="1" applyFill="1" applyBorder="1" applyAlignment="1">
      <alignment horizontal="center"/>
    </xf>
    <xf numFmtId="169" fontId="39" fillId="5" borderId="10" xfId="10" applyNumberFormat="1" applyFont="1" applyFill="1" applyBorder="1" applyAlignment="1">
      <alignment horizontal="center"/>
    </xf>
    <xf numFmtId="169" fontId="39" fillId="5" borderId="6" xfId="10" applyNumberFormat="1" applyFont="1" applyFill="1" applyBorder="1" applyAlignment="1">
      <alignment horizontal="center"/>
    </xf>
    <xf numFmtId="169" fontId="39" fillId="7" borderId="10" xfId="10" applyNumberFormat="1" applyFont="1" applyFill="1" applyBorder="1" applyAlignment="1">
      <alignment horizontal="center"/>
    </xf>
    <xf numFmtId="169" fontId="39" fillId="7" borderId="6" xfId="1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69" fontId="40" fillId="3" borderId="10" xfId="10" applyNumberFormat="1" applyFont="1" applyFill="1" applyBorder="1" applyAlignment="1">
      <alignment horizontal="center"/>
    </xf>
    <xf numFmtId="169" fontId="40" fillId="3" borderId="6" xfId="10" applyNumberFormat="1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164" fontId="5" fillId="9" borderId="19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2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1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3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5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8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19" xfId="0" applyNumberFormat="1" applyFont="1" applyFill="1" applyBorder="1" applyAlignment="1" applyProtection="1">
      <alignment horizontal="left" vertical="center"/>
      <protection locked="0"/>
    </xf>
    <xf numFmtId="49" fontId="5" fillId="9" borderId="20" xfId="0" applyNumberFormat="1" applyFont="1" applyFill="1" applyBorder="1" applyAlignment="1" applyProtection="1">
      <alignment horizontal="left" vertical="center"/>
      <protection locked="0"/>
    </xf>
    <xf numFmtId="49" fontId="5" fillId="9" borderId="21" xfId="0" applyNumberFormat="1" applyFont="1" applyFill="1" applyBorder="1" applyAlignment="1" applyProtection="1">
      <alignment horizontal="left" vertical="center"/>
      <protection locked="0"/>
    </xf>
    <xf numFmtId="49" fontId="5" fillId="9" borderId="27" xfId="0" applyNumberFormat="1" applyFont="1" applyFill="1" applyBorder="1" applyAlignment="1" applyProtection="1">
      <alignment horizontal="left" vertical="center"/>
      <protection locked="0"/>
    </xf>
    <xf numFmtId="49" fontId="5" fillId="9" borderId="24" xfId="0" applyNumberFormat="1" applyFont="1" applyFill="1" applyBorder="1" applyAlignment="1" applyProtection="1">
      <alignment horizontal="left" vertical="center"/>
      <protection locked="0"/>
    </xf>
    <xf numFmtId="49" fontId="5" fillId="9" borderId="28" xfId="0" applyNumberFormat="1" applyFont="1" applyFill="1" applyBorder="1" applyAlignment="1" applyProtection="1">
      <alignment horizontal="left" vertical="center"/>
      <protection locked="0"/>
    </xf>
    <xf numFmtId="49" fontId="5" fillId="9" borderId="25" xfId="0" applyNumberFormat="1" applyFont="1" applyFill="1" applyBorder="1" applyAlignment="1" applyProtection="1">
      <alignment horizontal="left" vertical="center"/>
      <protection locked="0"/>
    </xf>
    <xf numFmtId="49" fontId="5" fillId="9" borderId="29" xfId="0" applyNumberFormat="1" applyFont="1" applyFill="1" applyBorder="1" applyAlignment="1" applyProtection="1">
      <alignment horizontal="left" vertical="center"/>
      <protection locked="0"/>
    </xf>
    <xf numFmtId="49" fontId="5" fillId="9" borderId="26" xfId="0" applyNumberFormat="1" applyFont="1" applyFill="1" applyBorder="1" applyAlignment="1" applyProtection="1">
      <alignment horizontal="left" vertical="center"/>
      <protection locked="0"/>
    </xf>
    <xf numFmtId="164" fontId="5" fillId="9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27" xfId="0" applyNumberFormat="1" applyFont="1" applyFill="1" applyBorder="1" applyAlignment="1" applyProtection="1">
      <alignment vertical="center"/>
      <protection locked="0"/>
    </xf>
    <xf numFmtId="49" fontId="5" fillId="9" borderId="24" xfId="0" applyNumberFormat="1" applyFont="1" applyFill="1" applyBorder="1" applyAlignment="1" applyProtection="1">
      <alignment vertical="center"/>
      <protection locked="0"/>
    </xf>
    <xf numFmtId="49" fontId="5" fillId="9" borderId="28" xfId="0" applyNumberFormat="1" applyFont="1" applyFill="1" applyBorder="1" applyAlignment="1" applyProtection="1">
      <alignment vertical="center"/>
      <protection locked="0"/>
    </xf>
    <xf numFmtId="49" fontId="5" fillId="9" borderId="25" xfId="0" applyNumberFormat="1" applyFont="1" applyFill="1" applyBorder="1" applyAlignment="1" applyProtection="1">
      <alignment vertical="center"/>
      <protection locked="0"/>
    </xf>
    <xf numFmtId="49" fontId="5" fillId="9" borderId="29" xfId="0" applyNumberFormat="1" applyFont="1" applyFill="1" applyBorder="1" applyAlignment="1" applyProtection="1">
      <alignment vertical="center"/>
      <protection locked="0"/>
    </xf>
    <xf numFmtId="49" fontId="5" fillId="9" borderId="26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5" fillId="9" borderId="15" xfId="0" applyNumberFormat="1" applyFont="1" applyFill="1" applyBorder="1" applyAlignment="1" applyProtection="1">
      <alignment horizontal="left" vertical="center"/>
      <protection locked="0"/>
    </xf>
    <xf numFmtId="49" fontId="5" fillId="9" borderId="18" xfId="0" applyNumberFormat="1" applyFont="1" applyFill="1" applyBorder="1" applyAlignment="1" applyProtection="1">
      <alignment horizontal="left" vertical="center"/>
      <protection locked="0"/>
    </xf>
    <xf numFmtId="49" fontId="5" fillId="9" borderId="16" xfId="0" applyNumberFormat="1" applyFont="1" applyFill="1" applyBorder="1" applyAlignment="1" applyProtection="1">
      <alignment horizontal="left" vertical="center"/>
      <protection locked="0"/>
    </xf>
    <xf numFmtId="164" fontId="5" fillId="9" borderId="12" xfId="0" applyNumberFormat="1" applyFont="1" applyFill="1" applyBorder="1" applyAlignment="1">
      <alignment vertical="center"/>
    </xf>
    <xf numFmtId="164" fontId="5" fillId="9" borderId="13" xfId="0" applyNumberFormat="1" applyFont="1" applyFill="1" applyBorder="1" applyAlignment="1">
      <alignment vertical="center"/>
    </xf>
    <xf numFmtId="164" fontId="5" fillId="9" borderId="14" xfId="0" applyNumberFormat="1" applyFont="1" applyFill="1" applyBorder="1" applyAlignment="1">
      <alignment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left"/>
    </xf>
    <xf numFmtId="0" fontId="16" fillId="9" borderId="13" xfId="0" applyFont="1" applyFill="1" applyBorder="1" applyAlignment="1">
      <alignment horizontal="left"/>
    </xf>
  </cellXfs>
  <cellStyles count="98">
    <cellStyle name="Hipervínculo" xfId="9" builtinId="8"/>
    <cellStyle name="Millares" xfId="10" builtinId="3"/>
    <cellStyle name="Millares 2" xfId="4"/>
    <cellStyle name="Millares 2 2" xfId="6"/>
    <cellStyle name="Millares 2 2 2" xfId="13"/>
    <cellStyle name="Millares 2 2 2 2" xfId="21"/>
    <cellStyle name="Millares 2 2 3" xfId="17"/>
    <cellStyle name="Millares 2 3" xfId="11"/>
    <cellStyle name="Millares 2 3 2" xfId="19"/>
    <cellStyle name="Millares 2 4" xfId="15"/>
    <cellStyle name="Millares 3" xfId="5"/>
    <cellStyle name="Millares 3 2" xfId="12"/>
    <cellStyle name="Millares 3 2 2" xfId="20"/>
    <cellStyle name="Millares 3 3" xfId="16"/>
    <cellStyle name="Millares 4" xfId="14"/>
    <cellStyle name="Millares 4 2" xfId="22"/>
    <cellStyle name="Millares 5" xfId="18"/>
    <cellStyle name="Normal" xfId="0" builtinId="0"/>
    <cellStyle name="Normal 2" xfId="7"/>
    <cellStyle name="Normal 3" xfId="8"/>
    <cellStyle name="Normal_Hoja1" xfId="1"/>
    <cellStyle name="Normal_Hoja4" xfId="3"/>
    <cellStyle name="Normal_Hoja7" xfId="2"/>
    <cellStyle name="style1635415482130" xfId="38"/>
    <cellStyle name="style1635415482177" xfId="39"/>
    <cellStyle name="style1635415482221" xfId="48"/>
    <cellStyle name="style1635415482266" xfId="49"/>
    <cellStyle name="style1635415482467" xfId="43"/>
    <cellStyle name="style1635415482588" xfId="44"/>
    <cellStyle name="style1635415482760" xfId="23"/>
    <cellStyle name="style1635415482791" xfId="24"/>
    <cellStyle name="style1635415482822" xfId="33"/>
    <cellStyle name="style1635415482854" xfId="34"/>
    <cellStyle name="style1635415483416" xfId="28"/>
    <cellStyle name="style1635415483447" xfId="29"/>
    <cellStyle name="style1635415483479" xfId="25"/>
    <cellStyle name="style1635415483526" xfId="26"/>
    <cellStyle name="style1635415483572" xfId="27"/>
    <cellStyle name="style1635415483604" xfId="30"/>
    <cellStyle name="style1635415483666" xfId="31"/>
    <cellStyle name="style1635415483713" xfId="32"/>
    <cellStyle name="style1635415483760" xfId="35"/>
    <cellStyle name="style1635415483807" xfId="36"/>
    <cellStyle name="style1635415483854" xfId="37"/>
    <cellStyle name="style1635415483901" xfId="40"/>
    <cellStyle name="style1635415483932" xfId="41"/>
    <cellStyle name="style1635415483979" xfId="42"/>
    <cellStyle name="style1635415484026" xfId="45"/>
    <cellStyle name="style1635415484057" xfId="46"/>
    <cellStyle name="style1635415484104" xfId="47"/>
    <cellStyle name="style1635415484166" xfId="50"/>
    <cellStyle name="style1635415484213" xfId="51"/>
    <cellStyle name="style1635415484260" xfId="52"/>
    <cellStyle name="style1729841906110" xfId="61"/>
    <cellStyle name="style1729841906148" xfId="62"/>
    <cellStyle name="style1729841906198" xfId="60"/>
    <cellStyle name="style1729841906258" xfId="53"/>
    <cellStyle name="style1729841906308" xfId="54"/>
    <cellStyle name="style1729841906375" xfId="55"/>
    <cellStyle name="style1729841906419" xfId="57"/>
    <cellStyle name="style1729841906468" xfId="58"/>
    <cellStyle name="style1729841906521" xfId="56"/>
    <cellStyle name="style1729841906568" xfId="59"/>
    <cellStyle name="style1729841906618" xfId="64"/>
    <cellStyle name="style1729841906678" xfId="63"/>
    <cellStyle name="style1729841906728" xfId="65"/>
    <cellStyle name="style1729841906783" xfId="66"/>
    <cellStyle name="style1729841906838" xfId="68"/>
    <cellStyle name="style1729841906898" xfId="67"/>
    <cellStyle name="style1729841906983" xfId="69"/>
    <cellStyle name="style1729841907038" xfId="70"/>
    <cellStyle name="style1729841907088" xfId="71"/>
    <cellStyle name="style1729841907128" xfId="72"/>
    <cellStyle name="style1729841907168" xfId="73"/>
    <cellStyle name="style1729841907338" xfId="74"/>
    <cellStyle name="style1729841907383" xfId="76"/>
    <cellStyle name="style1729841907428" xfId="78"/>
    <cellStyle name="style1729841907468" xfId="75"/>
    <cellStyle name="style1729841907508" xfId="77"/>
    <cellStyle name="style1729841907551" xfId="79"/>
    <cellStyle name="style1729841907638" xfId="80"/>
    <cellStyle name="style1729841907688" xfId="81"/>
    <cellStyle name="style1729841907738" xfId="82"/>
    <cellStyle name="style1729841907798" xfId="83"/>
    <cellStyle name="style1729841907853" xfId="84"/>
    <cellStyle name="style1729841907903" xfId="85"/>
    <cellStyle name="style1729841907948" xfId="86"/>
    <cellStyle name="style1729841907998" xfId="87"/>
    <cellStyle name="style1729841908064" xfId="88"/>
    <cellStyle name="style1729841908118" xfId="89"/>
    <cellStyle name="style1729841908168" xfId="90"/>
    <cellStyle name="style1729841908218" xfId="91"/>
    <cellStyle name="style1729841908263" xfId="92"/>
    <cellStyle name="style1729841908308" xfId="93"/>
    <cellStyle name="style1729841908362" xfId="94"/>
    <cellStyle name="style1729841908413" xfId="95"/>
    <cellStyle name="style1729841908478" xfId="96"/>
    <cellStyle name="style1729841908528" xfId="97"/>
  </cellStyles>
  <dxfs count="7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5</xdr:col>
      <xdr:colOff>204355</xdr:colOff>
      <xdr:row>3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5631</xdr:colOff>
      <xdr:row>7</xdr:row>
      <xdr:rowOff>3329</xdr:rowOff>
    </xdr:from>
    <xdr:to>
      <xdr:col>11</xdr:col>
      <xdr:colOff>67995</xdr:colOff>
      <xdr:row>11</xdr:row>
      <xdr:rowOff>79577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1549836" y="912534"/>
          <a:ext cx="1173614" cy="624657"/>
        </a:xfrm>
        <a:prstGeom prst="bentConnector3">
          <a:avLst>
            <a:gd name="adj1" fmla="val 893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375228</xdr:colOff>
      <xdr:row>11</xdr:row>
      <xdr:rowOff>82428</xdr:rowOff>
    </xdr:from>
    <xdr:to>
      <xdr:col>15</xdr:col>
      <xdr:colOff>6106</xdr:colOff>
      <xdr:row>11</xdr:row>
      <xdr:rowOff>82428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568864" y="1540042"/>
          <a:ext cx="1030765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242303</xdr:colOff>
      <xdr:row>13</xdr:row>
      <xdr:rowOff>142039</xdr:rowOff>
    </xdr:from>
    <xdr:to>
      <xdr:col>18</xdr:col>
      <xdr:colOff>25066</xdr:colOff>
      <xdr:row>19</xdr:row>
      <xdr:rowOff>75197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6236703" y="3088439"/>
          <a:ext cx="6526463" cy="1038058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6414</xdr:colOff>
      <xdr:row>19</xdr:row>
      <xdr:rowOff>76363</xdr:rowOff>
    </xdr:from>
    <xdr:to>
      <xdr:col>21</xdr:col>
      <xdr:colOff>0</xdr:colOff>
      <xdr:row>19</xdr:row>
      <xdr:rowOff>77376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12744514" y="4127663"/>
          <a:ext cx="2241486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4536</xdr:colOff>
      <xdr:row>22</xdr:row>
      <xdr:rowOff>4410</xdr:rowOff>
    </xdr:from>
    <xdr:to>
      <xdr:col>5</xdr:col>
      <xdr:colOff>8820</xdr:colOff>
      <xdr:row>56</xdr:row>
      <xdr:rowOff>99785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3001736" y="4608160"/>
          <a:ext cx="4284" cy="635647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4960</xdr:colOff>
      <xdr:row>56</xdr:row>
      <xdr:rowOff>96738</xdr:rowOff>
    </xdr:from>
    <xdr:to>
      <xdr:col>5</xdr:col>
      <xdr:colOff>238960</xdr:colOff>
      <xdr:row>56</xdr:row>
      <xdr:rowOff>99785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3002160" y="10961588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13685</xdr:colOff>
      <xdr:row>25</xdr:row>
      <xdr:rowOff>71164</xdr:rowOff>
    </xdr:from>
    <xdr:to>
      <xdr:col>5</xdr:col>
      <xdr:colOff>240485</xdr:colOff>
      <xdr:row>25</xdr:row>
      <xdr:rowOff>74211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3010885" y="5227364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120431</xdr:colOff>
      <xdr:row>28</xdr:row>
      <xdr:rowOff>0</xdr:rowOff>
    </xdr:from>
    <xdr:to>
      <xdr:col>8</xdr:col>
      <xdr:colOff>1006</xdr:colOff>
      <xdr:row>38</xdr:row>
      <xdr:rowOff>54742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801738" y="4221307"/>
          <a:ext cx="486711" cy="1425765"/>
          <a:chOff x="1361567" y="3824432"/>
          <a:chExt cx="370103" cy="1440196"/>
        </a:xfrm>
      </xdr:grpSpPr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de flecha 1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ector recto de flecha 11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119889</xdr:colOff>
      <xdr:row>41</xdr:row>
      <xdr:rowOff>4329</xdr:rowOff>
    </xdr:from>
    <xdr:to>
      <xdr:col>10</xdr:col>
      <xdr:colOff>1951</xdr:colOff>
      <xdr:row>50</xdr:row>
      <xdr:rowOff>75020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2407332" y="6007965"/>
          <a:ext cx="444903" cy="1304612"/>
          <a:chOff x="1857480" y="5629852"/>
          <a:chExt cx="371589" cy="1317600"/>
        </a:xfrm>
      </xdr:grpSpPr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recto de flecha 1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ector recto de flecha 15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121228</xdr:colOff>
      <xdr:row>59</xdr:row>
      <xdr:rowOff>0</xdr:rowOff>
    </xdr:from>
    <xdr:to>
      <xdr:col>6</xdr:col>
      <xdr:colOff>124114</xdr:colOff>
      <xdr:row>68</xdr:row>
      <xdr:rowOff>76955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3867728" y="11417300"/>
          <a:ext cx="2886" cy="173430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127892</xdr:colOff>
      <xdr:row>62</xdr:row>
      <xdr:rowOff>70717</xdr:rowOff>
    </xdr:from>
    <xdr:to>
      <xdr:col>7</xdr:col>
      <xdr:colOff>244440</xdr:colOff>
      <xdr:row>62</xdr:row>
      <xdr:rowOff>73764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3874392" y="12040467"/>
          <a:ext cx="865848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130927</xdr:colOff>
      <xdr:row>68</xdr:row>
      <xdr:rowOff>72364</xdr:rowOff>
    </xdr:from>
    <xdr:to>
      <xdr:col>7</xdr:col>
      <xdr:colOff>247475</xdr:colOff>
      <xdr:row>68</xdr:row>
      <xdr:rowOff>75411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3877427" y="13147014"/>
          <a:ext cx="865848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28707</xdr:colOff>
      <xdr:row>22</xdr:row>
      <xdr:rowOff>3053</xdr:rowOff>
    </xdr:from>
    <xdr:to>
      <xdr:col>22</xdr:col>
      <xdr:colOff>30529</xdr:colOff>
      <xdr:row>43</xdr:row>
      <xdr:rowOff>85166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15764007" y="4606803"/>
          <a:ext cx="1822" cy="3949263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25</xdr:row>
      <xdr:rowOff>76322</xdr:rowOff>
    </xdr:from>
    <xdr:to>
      <xdr:col>22</xdr:col>
      <xdr:colOff>243476</xdr:colOff>
      <xdr:row>25</xdr:row>
      <xdr:rowOff>79369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15762776" y="5232522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31</xdr:row>
      <xdr:rowOff>76322</xdr:rowOff>
    </xdr:from>
    <xdr:to>
      <xdr:col>22</xdr:col>
      <xdr:colOff>246529</xdr:colOff>
      <xdr:row>31</xdr:row>
      <xdr:rowOff>79369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15765829" y="6337422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37</xdr:row>
      <xdr:rowOff>70216</xdr:rowOff>
    </xdr:from>
    <xdr:to>
      <xdr:col>22</xdr:col>
      <xdr:colOff>246529</xdr:colOff>
      <xdr:row>37</xdr:row>
      <xdr:rowOff>73263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15765829" y="7436216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43</xdr:row>
      <xdr:rowOff>73269</xdr:rowOff>
    </xdr:from>
    <xdr:to>
      <xdr:col>22</xdr:col>
      <xdr:colOff>243476</xdr:colOff>
      <xdr:row>43</xdr:row>
      <xdr:rowOff>76316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15762776" y="854416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20064</xdr:colOff>
      <xdr:row>7</xdr:row>
      <xdr:rowOff>3329</xdr:rowOff>
    </xdr:from>
    <xdr:to>
      <xdr:col>42</xdr:col>
      <xdr:colOff>75211</xdr:colOff>
      <xdr:row>11</xdr:row>
      <xdr:rowOff>79577</xdr:rowOff>
    </xdr:to>
    <xdr:cxnSp macro="">
      <xdr:nvCxnSpPr>
        <xdr:cNvPr id="71" name="Conector angular 7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9379098" y="912534"/>
          <a:ext cx="1137533" cy="624657"/>
        </a:xfrm>
        <a:prstGeom prst="bentConnector3">
          <a:avLst>
            <a:gd name="adj1" fmla="val 730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4416</xdr:colOff>
      <xdr:row>11</xdr:row>
      <xdr:rowOff>80883</xdr:rowOff>
    </xdr:from>
    <xdr:to>
      <xdr:col>46</xdr:col>
      <xdr:colOff>6106</xdr:colOff>
      <xdr:row>11</xdr:row>
      <xdr:rowOff>82428</xdr:rowOff>
    </xdr:to>
    <xdr:cxnSp macro="">
      <xdr:nvCxnSpPr>
        <xdr:cNvPr id="72" name="Conector recto de flecha 7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413037" y="1547952"/>
          <a:ext cx="965138" cy="154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242303</xdr:colOff>
      <xdr:row>13</xdr:row>
      <xdr:rowOff>142039</xdr:rowOff>
    </xdr:from>
    <xdr:to>
      <xdr:col>49</xdr:col>
      <xdr:colOff>25066</xdr:colOff>
      <xdr:row>19</xdr:row>
      <xdr:rowOff>75197</xdr:rowOff>
    </xdr:to>
    <xdr:cxnSp macro="">
      <xdr:nvCxnSpPr>
        <xdr:cNvPr id="73" name="Conector angular 7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2169200" y="1886464"/>
          <a:ext cx="1994314" cy="765227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6414</xdr:colOff>
      <xdr:row>19</xdr:row>
      <xdr:rowOff>76363</xdr:rowOff>
    </xdr:from>
    <xdr:to>
      <xdr:col>52</xdr:col>
      <xdr:colOff>0</xdr:colOff>
      <xdr:row>19</xdr:row>
      <xdr:rowOff>77376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4144862" y="2652857"/>
          <a:ext cx="716172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4536</xdr:colOff>
      <xdr:row>22</xdr:row>
      <xdr:rowOff>4410</xdr:rowOff>
    </xdr:from>
    <xdr:to>
      <xdr:col>36</xdr:col>
      <xdr:colOff>8820</xdr:colOff>
      <xdr:row>56</xdr:row>
      <xdr:rowOff>99785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967984" y="2996939"/>
          <a:ext cx="4284" cy="481043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4960</xdr:colOff>
      <xdr:row>56</xdr:row>
      <xdr:rowOff>96738</xdr:rowOff>
    </xdr:from>
    <xdr:to>
      <xdr:col>36</xdr:col>
      <xdr:colOff>238960</xdr:colOff>
      <xdr:row>56</xdr:row>
      <xdr:rowOff>99785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968408" y="7804324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13685</xdr:colOff>
      <xdr:row>25</xdr:row>
      <xdr:rowOff>71164</xdr:rowOff>
    </xdr:from>
    <xdr:to>
      <xdr:col>36</xdr:col>
      <xdr:colOff>240485</xdr:colOff>
      <xdr:row>25</xdr:row>
      <xdr:rowOff>74211</xdr:rowOff>
    </xdr:to>
    <xdr:cxnSp macro="">
      <xdr:nvCxnSpPr>
        <xdr:cNvPr id="77" name="Conector recto de flecha 7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977133" y="3479727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120431</xdr:colOff>
      <xdr:row>28</xdr:row>
      <xdr:rowOff>0</xdr:rowOff>
    </xdr:from>
    <xdr:to>
      <xdr:col>39</xdr:col>
      <xdr:colOff>1006</xdr:colOff>
      <xdr:row>38</xdr:row>
      <xdr:rowOff>54742</xdr:rowOff>
    </xdr:to>
    <xdr:grpSp>
      <xdr:nvGrpSpPr>
        <xdr:cNvPr id="78" name="Grupo 7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0843272" y="4221307"/>
          <a:ext cx="573302" cy="1425765"/>
          <a:chOff x="1361567" y="3824432"/>
          <a:chExt cx="370103" cy="1440196"/>
        </a:xfrm>
      </xdr:grpSpPr>
      <xdr:cxnSp macro="">
        <xdr:nvCxnSpPr>
          <xdr:cNvPr id="79" name="Conector recto 78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Conector recto de flecha 7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ector recto de flecha 8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39</xdr:col>
      <xdr:colOff>119889</xdr:colOff>
      <xdr:row>41</xdr:row>
      <xdr:rowOff>4329</xdr:rowOff>
    </xdr:from>
    <xdr:to>
      <xdr:col>41</xdr:col>
      <xdr:colOff>1951</xdr:colOff>
      <xdr:row>50</xdr:row>
      <xdr:rowOff>75020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11535457" y="6007965"/>
          <a:ext cx="459335" cy="1304612"/>
          <a:chOff x="1857480" y="5629852"/>
          <a:chExt cx="371589" cy="1317600"/>
        </a:xfrm>
      </xdr:grpSpPr>
      <xdr:cxnSp macro="">
        <xdr:nvCxnSpPr>
          <xdr:cNvPr id="83" name="Conector recto 82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Conector recto de flecha 83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 recto de flecha 84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121228</xdr:colOff>
      <xdr:row>59</xdr:row>
      <xdr:rowOff>0</xdr:rowOff>
    </xdr:from>
    <xdr:to>
      <xdr:col>37</xdr:col>
      <xdr:colOff>124114</xdr:colOff>
      <xdr:row>68</xdr:row>
      <xdr:rowOff>76955</xdr:rowOff>
    </xdr:to>
    <xdr:cxnSp macro="">
      <xdr:nvCxnSpPr>
        <xdr:cNvPr id="86" name="Conector recto 8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1325538" y="8123621"/>
          <a:ext cx="2886" cy="142724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127892</xdr:colOff>
      <xdr:row>62</xdr:row>
      <xdr:rowOff>70717</xdr:rowOff>
    </xdr:from>
    <xdr:to>
      <xdr:col>38</xdr:col>
      <xdr:colOff>244440</xdr:colOff>
      <xdr:row>62</xdr:row>
      <xdr:rowOff>73764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1332202" y="8610372"/>
          <a:ext cx="357410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130927</xdr:colOff>
      <xdr:row>68</xdr:row>
      <xdr:rowOff>72364</xdr:rowOff>
    </xdr:from>
    <xdr:to>
      <xdr:col>38</xdr:col>
      <xdr:colOff>247475</xdr:colOff>
      <xdr:row>68</xdr:row>
      <xdr:rowOff>75411</xdr:rowOff>
    </xdr:to>
    <xdr:cxnSp macro="">
      <xdr:nvCxnSpPr>
        <xdr:cNvPr id="88" name="Conector recto de flecha 8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1335237" y="9546272"/>
          <a:ext cx="351060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28707</xdr:colOff>
      <xdr:row>22</xdr:row>
      <xdr:rowOff>3053</xdr:rowOff>
    </xdr:from>
    <xdr:to>
      <xdr:col>53</xdr:col>
      <xdr:colOff>30529</xdr:colOff>
      <xdr:row>43</xdr:row>
      <xdr:rowOff>85166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5130604" y="2995582"/>
          <a:ext cx="1822" cy="2994354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25</xdr:row>
      <xdr:rowOff>76322</xdr:rowOff>
    </xdr:from>
    <xdr:to>
      <xdr:col>53</xdr:col>
      <xdr:colOff>243476</xdr:colOff>
      <xdr:row>25</xdr:row>
      <xdr:rowOff>79369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5129373" y="3484885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31</xdr:row>
      <xdr:rowOff>76322</xdr:rowOff>
    </xdr:from>
    <xdr:to>
      <xdr:col>53</xdr:col>
      <xdr:colOff>246529</xdr:colOff>
      <xdr:row>31</xdr:row>
      <xdr:rowOff>79369</xdr:rowOff>
    </xdr:to>
    <xdr:cxnSp macro="">
      <xdr:nvCxnSpPr>
        <xdr:cNvPr id="91" name="Conector recto de flecha 9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5132426" y="4316954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37</xdr:row>
      <xdr:rowOff>70216</xdr:rowOff>
    </xdr:from>
    <xdr:to>
      <xdr:col>53</xdr:col>
      <xdr:colOff>246529</xdr:colOff>
      <xdr:row>37</xdr:row>
      <xdr:rowOff>73263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5132426" y="5142917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43</xdr:row>
      <xdr:rowOff>73269</xdr:rowOff>
    </xdr:from>
    <xdr:to>
      <xdr:col>53</xdr:col>
      <xdr:colOff>243476</xdr:colOff>
      <xdr:row>43</xdr:row>
      <xdr:rowOff>76316</xdr:rowOff>
    </xdr:to>
    <xdr:cxnSp macro="">
      <xdr:nvCxnSpPr>
        <xdr:cNvPr id="93" name="Conector recto de flecha 9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5129373" y="597803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1623580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1433080</xdr:colOff>
      <xdr:row>3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1452130</xdr:colOff>
      <xdr:row>2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1623580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1452130</xdr:colOff>
      <xdr:row>2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1623580</xdr:colOff>
      <xdr:row>3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80530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"/>
          <a:ext cx="162358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6"/>
  <sheetViews>
    <sheetView showGridLines="0" tabSelected="1" zoomScaleNormal="100" workbookViewId="0">
      <selection activeCell="B6" sqref="B6"/>
    </sheetView>
  </sheetViews>
  <sheetFormatPr baseColWidth="10" defaultColWidth="10.7265625" defaultRowHeight="14" x14ac:dyDescent="0.35"/>
  <cols>
    <col min="1" max="1" width="3.26953125" style="90" customWidth="1"/>
    <col min="2" max="2" width="2.26953125" style="90" customWidth="1"/>
    <col min="3" max="3" width="4.26953125" style="90" customWidth="1"/>
    <col min="4" max="4" width="4" style="90" customWidth="1"/>
    <col min="5" max="16384" width="10.7265625" style="90"/>
  </cols>
  <sheetData>
    <row r="6" spans="2:13" ht="18" x14ac:dyDescent="0.35">
      <c r="B6" s="88" t="s">
        <v>342</v>
      </c>
    </row>
    <row r="7" spans="2:13" ht="18" x14ac:dyDescent="0.35">
      <c r="B7" s="88"/>
    </row>
    <row r="8" spans="2:13" ht="18" customHeight="1" x14ac:dyDescent="0.35">
      <c r="B8" s="88"/>
      <c r="C8" s="308" t="s">
        <v>322</v>
      </c>
      <c r="D8" s="309"/>
      <c r="E8" s="309"/>
      <c r="F8" s="309"/>
      <c r="G8" s="309"/>
      <c r="H8" s="309"/>
      <c r="I8" s="309"/>
      <c r="J8" s="309"/>
      <c r="K8" s="309"/>
      <c r="L8" s="309"/>
      <c r="M8" s="309"/>
    </row>
    <row r="9" spans="2:13" ht="18" x14ac:dyDescent="0.35">
      <c r="B9" s="88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</row>
    <row r="10" spans="2:13" ht="18" x14ac:dyDescent="0.35">
      <c r="B10" s="88"/>
    </row>
    <row r="11" spans="2:13" ht="14.5" x14ac:dyDescent="0.35">
      <c r="B11" s="91" t="s">
        <v>276</v>
      </c>
      <c r="C11" s="242"/>
      <c r="D11" s="243"/>
    </row>
    <row r="12" spans="2:13" x14ac:dyDescent="0.35"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</row>
    <row r="13" spans="2:13" ht="16.5" customHeight="1" x14ac:dyDescent="0.35">
      <c r="B13" s="91" t="str">
        <f>'RELACIÓN ACTIVIDAD'!B6</f>
        <v>1. Población de 16 y más años por sexo. Tercer Trimestre 2024</v>
      </c>
      <c r="C13" s="243"/>
      <c r="D13" s="243"/>
      <c r="E13" s="243"/>
      <c r="F13" s="243"/>
      <c r="G13" s="243"/>
      <c r="H13" s="92"/>
      <c r="I13" s="92"/>
      <c r="J13" s="92"/>
      <c r="K13" s="124"/>
      <c r="L13" s="92"/>
      <c r="M13" s="92"/>
    </row>
    <row r="14" spans="2:13" ht="16.5" customHeight="1" x14ac:dyDescent="0.35">
      <c r="B14" s="92"/>
      <c r="C14" s="93" t="str">
        <f>+'RELACIÓN ACTIVIDAD'!B16</f>
        <v>1.1. Relación con la actividad</v>
      </c>
      <c r="D14" s="243"/>
      <c r="E14" s="243"/>
      <c r="F14" s="243"/>
      <c r="G14" s="92"/>
      <c r="H14" s="92"/>
      <c r="I14" s="92"/>
      <c r="J14" s="92"/>
      <c r="K14" s="92"/>
      <c r="L14" s="92"/>
      <c r="M14" s="92"/>
    </row>
    <row r="15" spans="2:13" ht="16.5" customHeight="1" x14ac:dyDescent="0.35">
      <c r="B15" s="92"/>
      <c r="C15" s="93" t="str">
        <f>+'RELACIÓN ACTIVIDAD'!B45</f>
        <v>1.2. Grupos de edad</v>
      </c>
      <c r="D15" s="243"/>
      <c r="E15" s="243"/>
      <c r="F15" s="92"/>
      <c r="G15" s="92"/>
      <c r="H15" s="92"/>
      <c r="I15" s="92"/>
      <c r="J15" s="92"/>
      <c r="K15" s="92"/>
      <c r="L15" s="92"/>
      <c r="M15" s="92"/>
    </row>
    <row r="16" spans="2:13" ht="16.5" customHeight="1" x14ac:dyDescent="0.35">
      <c r="B16" s="92"/>
      <c r="C16" s="93" t="str">
        <f>+'RELACIÓN ACTIVIDAD'!B57</f>
        <v>1.3. Nivel de formación</v>
      </c>
      <c r="D16" s="243"/>
      <c r="E16" s="243"/>
      <c r="F16" s="243"/>
      <c r="G16" s="92"/>
      <c r="H16" s="92"/>
      <c r="I16" s="92"/>
      <c r="J16" s="92"/>
      <c r="K16" s="92"/>
      <c r="L16" s="92"/>
      <c r="M16" s="92"/>
    </row>
    <row r="17" spans="1:13" ht="16.5" customHeight="1" x14ac:dyDescent="0.35">
      <c r="B17" s="92"/>
      <c r="C17" s="93" t="str">
        <f>+'RELACIÓN ACTIVIDAD'!B71</f>
        <v>1.4. Estudios en curso (%)</v>
      </c>
      <c r="D17" s="243"/>
      <c r="E17" s="243"/>
      <c r="F17" s="243"/>
      <c r="G17" s="92"/>
      <c r="H17" s="92"/>
      <c r="I17" s="92"/>
      <c r="J17" s="92"/>
      <c r="K17" s="92"/>
      <c r="L17" s="92"/>
      <c r="M17" s="92"/>
    </row>
    <row r="18" spans="1:13" ht="16.5" customHeight="1" x14ac:dyDescent="0.35"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</row>
    <row r="19" spans="1:13" ht="16.5" customHeight="1" x14ac:dyDescent="0.3">
      <c r="A19" s="303"/>
      <c r="B19" s="304" t="str">
        <f>POB.OCUPADA!B6</f>
        <v>2. Población ocupada por sexo</v>
      </c>
      <c r="C19" s="304" t="str">
        <f>POB.OCUPADA!C6</f>
        <v>Población ocupada por sexo. Tercer Trimestre 2024</v>
      </c>
      <c r="D19" s="304"/>
      <c r="E19" s="304"/>
      <c r="F19" s="304"/>
      <c r="G19" s="304"/>
      <c r="H19" s="304"/>
      <c r="I19" s="303"/>
      <c r="J19" s="92"/>
      <c r="K19" s="92"/>
      <c r="L19" s="92"/>
      <c r="M19" s="92"/>
    </row>
    <row r="20" spans="1:13" ht="16.5" customHeight="1" x14ac:dyDescent="0.35">
      <c r="B20" s="91"/>
      <c r="C20" s="93" t="str">
        <f>POB.OCUPADA!B16</f>
        <v>2.1. Situación profesional</v>
      </c>
      <c r="D20" s="243"/>
      <c r="E20" s="243"/>
      <c r="F20" s="243"/>
      <c r="G20" s="92"/>
      <c r="H20" s="92"/>
      <c r="I20" s="92"/>
      <c r="J20" s="92"/>
      <c r="K20" s="92"/>
      <c r="L20" s="92"/>
      <c r="M20" s="92"/>
    </row>
    <row r="21" spans="1:13" ht="16.5" customHeight="1" x14ac:dyDescent="0.35">
      <c r="B21" s="91"/>
      <c r="C21" s="93" t="str">
        <f>POB.OCUPADA!B49</f>
        <v>2.2. Duración de la jornada</v>
      </c>
      <c r="D21" s="243"/>
      <c r="E21" s="243"/>
      <c r="F21" s="243"/>
      <c r="G21" s="92"/>
      <c r="H21" s="92"/>
      <c r="I21" s="92"/>
      <c r="J21" s="92"/>
      <c r="K21" s="92"/>
      <c r="L21" s="92"/>
      <c r="M21" s="92"/>
    </row>
    <row r="22" spans="1:13" ht="16.5" customHeight="1" x14ac:dyDescent="0.35">
      <c r="B22" s="91"/>
      <c r="C22" s="93" t="str">
        <f>POB.OCUPADA!B57</f>
        <v>2.3. Número medio de horas efectivas semanales(*)</v>
      </c>
      <c r="D22" s="243"/>
      <c r="E22" s="243"/>
      <c r="F22" s="243"/>
      <c r="G22" s="243"/>
      <c r="H22" s="243"/>
      <c r="I22" s="92"/>
      <c r="J22" s="92"/>
      <c r="K22" s="92"/>
      <c r="L22" s="92"/>
      <c r="M22" s="92"/>
    </row>
    <row r="23" spans="1:13" ht="16.5" customHeight="1" x14ac:dyDescent="0.35">
      <c r="B23" s="91"/>
      <c r="C23" s="93" t="str">
        <f>POB.OCUPADA!B61</f>
        <v>2.4. Asalariada que ha realizado horas extraordinarias (%)</v>
      </c>
      <c r="D23" s="243"/>
      <c r="E23" s="243"/>
      <c r="F23" s="243"/>
      <c r="G23" s="243"/>
      <c r="H23" s="243"/>
      <c r="I23" s="92"/>
      <c r="J23" s="92"/>
      <c r="K23" s="92"/>
      <c r="L23" s="92"/>
      <c r="M23" s="92"/>
    </row>
    <row r="24" spans="1:13" ht="16.5" customHeight="1" x14ac:dyDescent="0.35">
      <c r="B24" s="91"/>
      <c r="C24" s="93" t="str">
        <f>POB.OCUPADA!B65</f>
        <v>2.5. Asalariada en situación de Subempleo (%)(*)</v>
      </c>
      <c r="D24" s="243"/>
      <c r="E24" s="243"/>
      <c r="F24" s="243"/>
      <c r="G24" s="243"/>
      <c r="H24" s="243"/>
      <c r="I24" s="92"/>
      <c r="J24" s="92"/>
      <c r="K24" s="92"/>
      <c r="L24" s="92"/>
      <c r="M24" s="92"/>
    </row>
    <row r="25" spans="1:13" ht="16.5" customHeight="1" x14ac:dyDescent="0.35">
      <c r="B25" s="91"/>
      <c r="C25" s="93" t="str">
        <f>POB.OCUPADA!B69</f>
        <v>2.6. Asalariada teletrabajando (%)(*)</v>
      </c>
      <c r="D25" s="243"/>
      <c r="E25" s="243"/>
      <c r="F25" s="243"/>
      <c r="G25" s="243"/>
      <c r="H25" s="92"/>
      <c r="I25" s="92"/>
      <c r="J25" s="92"/>
      <c r="K25" s="92"/>
      <c r="L25" s="92"/>
      <c r="M25" s="92"/>
    </row>
    <row r="26" spans="1:13" ht="16.5" customHeight="1" x14ac:dyDescent="0.35">
      <c r="B26" s="91"/>
      <c r="C26" s="93" t="str">
        <f>POB.OCUPADA!B73</f>
        <v>2.7. Sector económico</v>
      </c>
      <c r="D26" s="243"/>
      <c r="E26" s="243"/>
      <c r="F26" s="243"/>
      <c r="G26" s="92"/>
      <c r="H26" s="92"/>
      <c r="I26" s="92"/>
      <c r="J26" s="92"/>
      <c r="K26" s="92"/>
      <c r="L26" s="92"/>
      <c r="M26" s="92"/>
    </row>
    <row r="27" spans="1:13" ht="16.5" customHeight="1" x14ac:dyDescent="0.35">
      <c r="B27" s="91"/>
      <c r="C27" s="93" t="str">
        <f>POB.OCUPADA!B87</f>
        <v>2.8. Grupos de edad</v>
      </c>
      <c r="D27" s="243"/>
      <c r="E27" s="243"/>
      <c r="F27" s="92"/>
      <c r="G27" s="92"/>
      <c r="H27" s="92"/>
      <c r="I27" s="92"/>
      <c r="J27" s="92"/>
      <c r="K27" s="92"/>
      <c r="L27" s="92"/>
      <c r="M27" s="92"/>
    </row>
    <row r="28" spans="1:13" ht="16.5" customHeight="1" x14ac:dyDescent="0.35">
      <c r="B28" s="91"/>
      <c r="C28" s="93" t="str">
        <f>POB.OCUPADA!B99</f>
        <v>2.9. Nivel de Formación</v>
      </c>
      <c r="D28" s="243"/>
      <c r="E28" s="243"/>
      <c r="F28" s="243"/>
      <c r="G28" s="92"/>
      <c r="H28" s="92"/>
      <c r="I28" s="92"/>
      <c r="J28" s="92"/>
      <c r="K28" s="92"/>
      <c r="L28" s="92"/>
      <c r="M28" s="92"/>
    </row>
    <row r="29" spans="1:13" ht="16.5" customHeight="1" x14ac:dyDescent="0.35">
      <c r="B29" s="91"/>
      <c r="C29" s="93" t="str">
        <f>POB.OCUPADA!B113</f>
        <v>2.10. Estudios en curso (%)</v>
      </c>
      <c r="D29" s="243"/>
      <c r="E29" s="243"/>
      <c r="F29" s="243"/>
      <c r="G29" s="92"/>
      <c r="H29" s="92"/>
      <c r="I29" s="92"/>
      <c r="J29" s="92"/>
      <c r="K29" s="92"/>
      <c r="L29" s="92"/>
      <c r="M29" s="92"/>
    </row>
    <row r="30" spans="1:13" ht="16.5" customHeight="1" x14ac:dyDescent="0.35">
      <c r="B30" s="91"/>
      <c r="C30" s="93" t="str">
        <f>POB.OCUPADA!B121</f>
        <v>2.11. Ránking 10 ramas de actividad con mayor población ocupada</v>
      </c>
      <c r="D30" s="243"/>
      <c r="E30" s="243"/>
      <c r="F30" s="243"/>
      <c r="G30" s="243"/>
      <c r="H30" s="243"/>
      <c r="I30" s="243"/>
      <c r="J30" s="92"/>
      <c r="K30" s="92"/>
      <c r="L30" s="92"/>
      <c r="M30" s="92"/>
    </row>
    <row r="31" spans="1:13" ht="16.5" customHeight="1" x14ac:dyDescent="0.35">
      <c r="B31" s="92"/>
      <c r="C31" s="93"/>
      <c r="D31" s="92"/>
      <c r="E31" s="92"/>
      <c r="F31" s="92"/>
      <c r="G31" s="92"/>
      <c r="H31" s="92"/>
      <c r="I31" s="92"/>
      <c r="J31" s="92"/>
      <c r="K31" s="92"/>
      <c r="L31" s="92"/>
      <c r="M31" s="92"/>
    </row>
    <row r="32" spans="1:13" ht="16.5" customHeight="1" x14ac:dyDescent="0.3">
      <c r="A32" s="303"/>
      <c r="B32" s="304" t="str">
        <f>POB.PARADA!B6</f>
        <v xml:space="preserve">3. </v>
      </c>
      <c r="C32" s="304" t="str">
        <f>POB.PARADA!C6</f>
        <v>Población parada por sexo. Tercer Trimestre 2024</v>
      </c>
      <c r="D32" s="304"/>
      <c r="E32" s="304"/>
      <c r="F32" s="304"/>
      <c r="G32" s="304"/>
      <c r="H32" s="304"/>
      <c r="I32" s="303"/>
      <c r="J32" s="303"/>
      <c r="K32" s="92"/>
      <c r="L32" s="92"/>
      <c r="M32" s="92"/>
    </row>
    <row r="33" spans="2:13" ht="16.5" customHeight="1" x14ac:dyDescent="0.35">
      <c r="B33" s="91"/>
      <c r="C33" s="93" t="str">
        <f>POB.PARADA!B16</f>
        <v>3.1. Tiempo buscando empleo</v>
      </c>
      <c r="D33" s="243"/>
      <c r="E33" s="243"/>
      <c r="F33" s="243"/>
      <c r="G33" s="92"/>
      <c r="H33" s="92"/>
      <c r="I33" s="92"/>
      <c r="J33" s="92"/>
      <c r="K33" s="92"/>
      <c r="L33" s="92"/>
      <c r="M33" s="92"/>
    </row>
    <row r="34" spans="2:13" ht="16.5" customHeight="1" x14ac:dyDescent="0.35">
      <c r="B34" s="91"/>
      <c r="C34" s="93" t="str">
        <f>POB.PARADA!B30</f>
        <v>3.2. Sector económico (último empleo)(*)</v>
      </c>
      <c r="D34" s="243"/>
      <c r="E34" s="243"/>
      <c r="F34" s="243"/>
      <c r="G34" s="92"/>
      <c r="H34" s="92"/>
      <c r="I34" s="92"/>
      <c r="J34" s="92"/>
      <c r="K34" s="92"/>
      <c r="L34" s="92"/>
      <c r="M34" s="92"/>
    </row>
    <row r="35" spans="2:13" ht="16.5" customHeight="1" x14ac:dyDescent="0.35">
      <c r="B35" s="91"/>
      <c r="C35" s="93" t="str">
        <f>POB.PARADA!B44</f>
        <v>3.3. Grupos de edad</v>
      </c>
      <c r="D35" s="243"/>
      <c r="E35" s="243"/>
      <c r="F35" s="243"/>
      <c r="G35" s="243"/>
      <c r="H35" s="92"/>
      <c r="I35" s="92"/>
      <c r="J35" s="92"/>
      <c r="K35" s="92"/>
      <c r="L35" s="92"/>
      <c r="M35" s="92"/>
    </row>
    <row r="36" spans="2:13" ht="16.5" customHeight="1" x14ac:dyDescent="0.35">
      <c r="B36" s="91"/>
      <c r="C36" s="93" t="str">
        <f>POB.PARADA!B56</f>
        <v>3.4. Nivel de Formación</v>
      </c>
      <c r="D36" s="243"/>
      <c r="E36" s="243"/>
      <c r="F36" s="243"/>
      <c r="G36" s="243"/>
      <c r="H36" s="92"/>
      <c r="I36" s="92"/>
      <c r="J36" s="92"/>
      <c r="K36" s="92"/>
      <c r="L36" s="92"/>
      <c r="M36" s="92"/>
    </row>
    <row r="37" spans="2:13" ht="16.5" customHeight="1" x14ac:dyDescent="0.35">
      <c r="B37" s="91"/>
      <c r="C37" s="93" t="str">
        <f>POB.PARADA!B70</f>
        <v>3.5. Estudios en curso (%)</v>
      </c>
      <c r="D37" s="243"/>
      <c r="E37" s="243"/>
      <c r="F37" s="243"/>
      <c r="G37" s="243"/>
      <c r="H37" s="92"/>
      <c r="I37" s="92"/>
      <c r="J37" s="92"/>
      <c r="K37" s="92"/>
      <c r="L37" s="92"/>
      <c r="M37" s="92"/>
    </row>
    <row r="38" spans="2:13" ht="16.5" customHeight="1" x14ac:dyDescent="0.35">
      <c r="B38" s="91"/>
      <c r="C38" s="93" t="str">
        <f>POB.PARADA!B78</f>
        <v>3.6. Ránking 5 ramas de actividad con mayor población parada que ha trabajado antes</v>
      </c>
      <c r="D38" s="243"/>
      <c r="E38" s="243"/>
      <c r="F38" s="243"/>
      <c r="G38" s="243"/>
      <c r="H38" s="243"/>
      <c r="I38" s="243"/>
      <c r="J38" s="243"/>
      <c r="K38" s="92"/>
      <c r="L38" s="92"/>
      <c r="M38" s="92"/>
    </row>
    <row r="39" spans="2:13" ht="16.5" customHeight="1" x14ac:dyDescent="0.35">
      <c r="B39" s="91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</row>
    <row r="40" spans="2:13" ht="16.5" customHeight="1" x14ac:dyDescent="0.35">
      <c r="B40" s="91" t="str">
        <f>HOGARES!B6</f>
        <v>4. Tasa de paro en los hogares por parentesco con la persona de referencia. Tercer Trimestre 2024</v>
      </c>
      <c r="C40" s="243"/>
      <c r="D40" s="243"/>
      <c r="E40" s="243"/>
      <c r="F40" s="243"/>
      <c r="G40" s="92"/>
      <c r="H40" s="243"/>
      <c r="I40" s="243"/>
      <c r="J40" s="243"/>
      <c r="K40" s="92"/>
      <c r="L40" s="92"/>
      <c r="M40" s="92"/>
    </row>
    <row r="41" spans="2:13" ht="16.5" customHeight="1" x14ac:dyDescent="0.35">
      <c r="B41" s="91"/>
      <c r="C41" s="93" t="str">
        <f>HOGARES!B16</f>
        <v>4.1. Persona de referencia</v>
      </c>
      <c r="D41" s="243"/>
      <c r="E41" s="243"/>
      <c r="F41" s="243"/>
      <c r="G41" s="92"/>
      <c r="H41" s="92"/>
      <c r="I41" s="92"/>
      <c r="J41" s="92"/>
      <c r="K41" s="92"/>
      <c r="L41" s="92"/>
      <c r="M41" s="92"/>
    </row>
    <row r="42" spans="2:13" ht="16.5" customHeight="1" x14ac:dyDescent="0.35">
      <c r="B42" s="91"/>
      <c r="C42" s="93" t="str">
        <f>HOGARES!B32</f>
        <v>4.2. Número hogares (miles)</v>
      </c>
      <c r="D42" s="243"/>
      <c r="E42" s="243"/>
      <c r="F42" s="243"/>
      <c r="G42" s="92"/>
      <c r="H42" s="92"/>
      <c r="I42" s="92"/>
      <c r="J42" s="92"/>
      <c r="K42" s="92"/>
      <c r="L42" s="92"/>
      <c r="M42" s="92"/>
    </row>
    <row r="43" spans="2:13" ht="16.5" customHeight="1" x14ac:dyDescent="0.35">
      <c r="B43" s="91"/>
      <c r="C43" s="91"/>
      <c r="D43" s="92"/>
      <c r="E43" s="92"/>
      <c r="F43" s="92"/>
      <c r="G43" s="92"/>
      <c r="H43" s="92"/>
      <c r="I43" s="92"/>
      <c r="J43" s="92"/>
      <c r="K43" s="92"/>
      <c r="L43" s="92"/>
      <c r="M43" s="92"/>
    </row>
    <row r="44" spans="2:13" ht="16.5" customHeight="1" x14ac:dyDescent="0.3">
      <c r="B44" s="91" t="str">
        <f>NACIONALIDAD!B6</f>
        <v xml:space="preserve">5. </v>
      </c>
      <c r="C44" s="304" t="str">
        <f>NACIONALIDAD!C6</f>
        <v>Población por relación con la actividad y zonas de nacionalidad. Tercer Trimestre 2024</v>
      </c>
      <c r="D44" s="304"/>
      <c r="E44" s="304"/>
      <c r="F44" s="304"/>
      <c r="G44" s="304"/>
      <c r="H44" s="304"/>
      <c r="I44" s="303"/>
      <c r="J44" s="304"/>
      <c r="K44" s="304"/>
      <c r="L44" s="92"/>
      <c r="M44" s="92"/>
    </row>
    <row r="45" spans="2:13" ht="16.5" customHeight="1" x14ac:dyDescent="0.35">
      <c r="B45" s="91"/>
      <c r="C45" s="93" t="str">
        <f>NACIONALIDAD!B13</f>
        <v>5.1. Población de 16 y más años</v>
      </c>
      <c r="D45" s="243"/>
      <c r="E45" s="243"/>
      <c r="F45" s="243"/>
      <c r="G45" s="92"/>
      <c r="H45" s="92"/>
      <c r="I45" s="92"/>
      <c r="J45" s="92"/>
      <c r="K45" s="92"/>
      <c r="L45" s="92"/>
      <c r="M45" s="92"/>
    </row>
    <row r="46" spans="2:13" ht="16.5" customHeight="1" x14ac:dyDescent="0.35">
      <c r="B46" s="91"/>
      <c r="C46" s="93" t="str">
        <f>NACIONALIDAD!B29</f>
        <v>5.2. Población activa</v>
      </c>
      <c r="D46" s="243"/>
      <c r="E46" s="243"/>
      <c r="F46" s="243"/>
      <c r="G46" s="92"/>
      <c r="H46" s="92"/>
      <c r="I46" s="92"/>
      <c r="J46" s="92"/>
      <c r="K46" s="92"/>
      <c r="L46" s="92"/>
      <c r="M46" s="92"/>
    </row>
    <row r="47" spans="2:13" ht="16.5" customHeight="1" x14ac:dyDescent="0.35">
      <c r="B47" s="91"/>
      <c r="C47" s="93" t="str">
        <f>NACIONALIDAD!B45</f>
        <v>5.3. Población ocupada</v>
      </c>
      <c r="D47" s="243"/>
      <c r="E47" s="243"/>
      <c r="F47" s="243"/>
      <c r="G47" s="243"/>
      <c r="H47" s="92"/>
      <c r="I47" s="92"/>
      <c r="J47" s="92"/>
      <c r="K47" s="92"/>
      <c r="L47" s="92"/>
      <c r="M47" s="92"/>
    </row>
    <row r="48" spans="2:13" ht="16.5" customHeight="1" x14ac:dyDescent="0.35">
      <c r="B48" s="91"/>
      <c r="C48" s="93" t="str">
        <f>NACIONALIDAD!B61</f>
        <v>5.4. Población parada</v>
      </c>
      <c r="D48" s="243"/>
      <c r="E48" s="243"/>
      <c r="F48" s="243"/>
      <c r="G48" s="243"/>
      <c r="H48" s="92"/>
      <c r="I48" s="92"/>
      <c r="J48" s="92"/>
      <c r="K48" s="92"/>
      <c r="L48" s="92"/>
      <c r="M48" s="92"/>
    </row>
    <row r="49" spans="2:13" ht="16.5" customHeight="1" x14ac:dyDescent="0.35">
      <c r="B49" s="91"/>
      <c r="C49" s="93" t="str">
        <f>NACIONALIDAD!B73</f>
        <v>5.5. Tasa de actividad</v>
      </c>
      <c r="D49" s="243"/>
      <c r="E49" s="243"/>
      <c r="F49" s="243"/>
      <c r="G49" s="243"/>
      <c r="H49" s="92"/>
      <c r="I49" s="92"/>
      <c r="J49" s="92"/>
      <c r="K49" s="92"/>
      <c r="L49" s="92"/>
      <c r="M49" s="92"/>
    </row>
    <row r="50" spans="2:13" ht="16.5" customHeight="1" x14ac:dyDescent="0.35">
      <c r="B50" s="91"/>
      <c r="C50" s="93" t="str">
        <f>NACIONALIDAD!B85</f>
        <v>5.6. Tasa de paro</v>
      </c>
      <c r="D50" s="243"/>
      <c r="E50" s="243"/>
      <c r="F50" s="243"/>
      <c r="G50" s="243"/>
      <c r="H50" s="92"/>
      <c r="I50" s="92"/>
      <c r="J50" s="92"/>
      <c r="K50" s="92"/>
      <c r="L50" s="92"/>
      <c r="M50" s="92"/>
    </row>
    <row r="51" spans="2:13" ht="16.5" customHeight="1" x14ac:dyDescent="0.35">
      <c r="B51" s="91"/>
      <c r="C51" s="93" t="str">
        <f>NACIONALIDAD!B89</f>
        <v>5.7. Población  inactiva</v>
      </c>
      <c r="D51" s="243"/>
      <c r="E51" s="243"/>
      <c r="F51" s="243"/>
      <c r="G51" s="92"/>
      <c r="H51" s="92"/>
      <c r="I51" s="92"/>
      <c r="J51" s="92"/>
      <c r="K51" s="92"/>
      <c r="L51" s="92"/>
      <c r="M51" s="92"/>
    </row>
    <row r="52" spans="2:13" ht="16.5" customHeight="1" x14ac:dyDescent="0.35">
      <c r="B52" s="91"/>
      <c r="C52" s="93" t="str">
        <f>NACIONALIDAD!B97</f>
        <v>5.8. Ránking 5 países. Población de nacionalidad extranjera de 16 y más años</v>
      </c>
      <c r="D52" s="243"/>
      <c r="E52" s="243"/>
      <c r="F52" s="92"/>
      <c r="G52" s="92"/>
      <c r="H52" s="243"/>
      <c r="I52" s="243"/>
      <c r="J52" s="243"/>
      <c r="K52" s="243"/>
      <c r="L52" s="92"/>
      <c r="M52" s="92"/>
    </row>
    <row r="53" spans="2:13" ht="16.5" customHeight="1" x14ac:dyDescent="0.35">
      <c r="B53" s="91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</row>
    <row r="54" spans="2:13" ht="16.5" customHeight="1" x14ac:dyDescent="0.35">
      <c r="B54" s="91" t="str">
        <f>CCAA!$B$6</f>
        <v>6. Población ocupada, parada, tasas de actividad y de paro por sexo. Comunidades Autónomas. Tercer Trimestre 2024</v>
      </c>
      <c r="C54" s="243"/>
      <c r="D54" s="243"/>
      <c r="E54" s="243"/>
      <c r="F54" s="243"/>
      <c r="G54" s="92"/>
      <c r="H54" s="243"/>
      <c r="I54" s="243"/>
      <c r="J54" s="255"/>
      <c r="K54" s="255"/>
      <c r="L54" s="150"/>
      <c r="M54" s="92"/>
    </row>
    <row r="55" spans="2:13" ht="16.5" customHeight="1" x14ac:dyDescent="0.35">
      <c r="B55" s="91"/>
      <c r="C55" s="92"/>
      <c r="D55" s="92"/>
      <c r="E55" s="92"/>
      <c r="F55" s="92"/>
      <c r="G55" s="91"/>
      <c r="H55" s="92"/>
      <c r="I55" s="92"/>
      <c r="J55" s="92"/>
      <c r="K55" s="92"/>
      <c r="L55" s="92"/>
      <c r="M55" s="92"/>
    </row>
    <row r="56" spans="2:13" ht="16.5" customHeight="1" x14ac:dyDescent="0.35">
      <c r="B56" s="91" t="str">
        <f>SERIES!B6</f>
        <v>7. Tasas de actividad y paro por sexo. Series históricas. Tercer Trimestre 2024</v>
      </c>
      <c r="C56" s="243"/>
      <c r="D56" s="243"/>
      <c r="E56" s="243"/>
      <c r="F56" s="243"/>
      <c r="G56" s="92"/>
      <c r="H56" s="243"/>
      <c r="I56" s="243"/>
      <c r="J56" s="92"/>
      <c r="K56" s="92"/>
      <c r="L56" s="92"/>
      <c r="M56" s="92"/>
    </row>
  </sheetData>
  <mergeCells count="1">
    <mergeCell ref="C8:M9"/>
  </mergeCells>
  <hyperlinks>
    <hyperlink ref="B11" location="SINOPSIS!A1" display="Sinopsis"/>
    <hyperlink ref="B13" location="'RELACIÓN ACTIVIDAD'!A6" display="'RELACIÓN ACTIVIDAD'!A6"/>
    <hyperlink ref="C14" location="'RELACIÓN ACTIVIDAD'!B16" display="'RELACIÓN ACTIVIDAD'!B16"/>
    <hyperlink ref="C14:F14" location="'RELACIÓN ACTIVIDAD'!B16" display="'RELACIÓN ACTIVIDAD'!B16"/>
    <hyperlink ref="C15:E15" location="'RELACIÓN ACTIVIDAD'!B45" display="'RELACIÓN ACTIVIDAD'!B45"/>
    <hyperlink ref="C16:F16" location="'RELACIÓN ACTIVIDAD'!B57" display="'RELACIÓN ACTIVIDAD'!B57"/>
    <hyperlink ref="C17:F17" location="'RELACIÓN ACTIVIDAD'!B71" display="'RELACIÓN ACTIVIDAD'!B71"/>
    <hyperlink ref="B11:D11" location="SINOPSIS!A1" display="Sinopsis"/>
    <hyperlink ref="B13:G13" location="'RELACIÓN ACTIVIDAD'!B12" display="'RELACIÓN ACTIVIDAD'!B12"/>
    <hyperlink ref="B19:F19" location="POB.OCUPADA!B16" display="POB.OCUPADA!B16"/>
    <hyperlink ref="C20:F20" location="POB.OCUPADA!B16" display="POB.OCUPADA!B16"/>
    <hyperlink ref="C21:F21" location="POB.OCUPADA!B49" display="POB.OCUPADA!B49"/>
    <hyperlink ref="C22:H22" location="POB.OCUPADA!B57" display="POB.OCUPADA!B57"/>
    <hyperlink ref="C23:H23" location="POB.OCUPADA!B61" display="POB.OCUPADA!B61"/>
    <hyperlink ref="C24:H24" location="POB.OCUPADA!B65" display="POB.OCUPADA!B65"/>
    <hyperlink ref="C25:G25" location="POB.OCUPADA!B69" display="POB.OCUPADA!B69"/>
    <hyperlink ref="C26:F26" location="POB.OCUPADA!B73" display="POB.OCUPADA!B73"/>
    <hyperlink ref="C27:E27" location="POB.OCUPADA!B87" display="POB.OCUPADA!B87"/>
    <hyperlink ref="C28:F28" location="POB.OCUPADA!B99" display="POB.OCUPADA!B99"/>
    <hyperlink ref="C29:F29" location="POB.OCUPADA!B113" display="POB.OCUPADA!B113"/>
    <hyperlink ref="C30:I30" location="POB.OCUPADA!B121" display="POB.OCUPADA!B121"/>
    <hyperlink ref="B32:F32" location="POB.PARADA!B12" display="POB.PARADA!B12"/>
    <hyperlink ref="C33:F33" location="POB.PARADA!B16" display="POB.PARADA!B16"/>
    <hyperlink ref="C34:G34" location="POB.PARADA!B30" display="POB.PARADA!B30"/>
    <hyperlink ref="C35:E35" location="POB.PARADA!B44" display="POB.PARADA!B44"/>
    <hyperlink ref="C36:F36" location="POB.PARADA!B56" display="POB.PARADA!B56"/>
    <hyperlink ref="C37:F37" location="POB.PARADA!B70" display="POB.PARADA!B70"/>
    <hyperlink ref="C38:J38" location="POB.PARADA!B78" display="POB.PARADA!B78"/>
    <hyperlink ref="B40:J40" location="HOGARES!B16" display="HOGARES!B16"/>
    <hyperlink ref="B40:I40" location="HOGARES!B12" display="HOGARES!B12"/>
    <hyperlink ref="C41:F41" location="HOGARES!B16" display="HOGARES!B16"/>
    <hyperlink ref="C42:F42" location="HOGARES!B32" display="HOGARES!B32"/>
    <hyperlink ref="B44:I44" location="NACIONALIDAD!B12" display="NACIONALIDAD!B12"/>
    <hyperlink ref="C45:F45" location="NACIONALIDAD!B13" display="NACIONALIDAD!B13"/>
    <hyperlink ref="C46:E46" location="NACIONALIDAD!B29" display="NACIONALIDAD!B29"/>
    <hyperlink ref="C47:F47" location="NACIONALIDAD!B45" display="NACIONALIDAD!B45"/>
    <hyperlink ref="C48:F48" location="NACIONALIDAD!B61" display="NACIONALIDAD!B61"/>
    <hyperlink ref="C49:F49" location="NACIONALIDAD!B73" display="NACIONALIDAD!B73"/>
    <hyperlink ref="C50:E50" location="NACIONALIDAD!B85" display="NACIONALIDAD!B85"/>
    <hyperlink ref="C51:E51" location="NACIONALIDAD!B89" display="NACIONALIDAD!B89"/>
    <hyperlink ref="C52:K52" location="NACIONALIDAD!B97" display="NACIONALIDAD!B97"/>
    <hyperlink ref="B54:K54" location="CCAA!B6" display="CCAA!B6"/>
    <hyperlink ref="B56:H56" location="SERIES!B6" display="SERIES!B6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135"/>
  <sheetViews>
    <sheetView showGridLines="0" zoomScale="88" zoomScaleNormal="88" workbookViewId="0">
      <selection activeCell="B1" sqref="B1:AC1"/>
    </sheetView>
  </sheetViews>
  <sheetFormatPr baseColWidth="10" defaultColWidth="10.7265625" defaultRowHeight="12" x14ac:dyDescent="0.3"/>
  <cols>
    <col min="1" max="1" width="1.54296875" style="14" customWidth="1"/>
    <col min="2" max="2" width="5.453125" style="14" customWidth="1"/>
    <col min="3" max="3" width="5.81640625" style="14" customWidth="1"/>
    <col min="4" max="4" width="2.7265625" style="14" customWidth="1"/>
    <col min="5" max="5" width="4" style="14" customWidth="1"/>
    <col min="6" max="6" width="4.54296875" style="14" customWidth="1"/>
    <col min="7" max="7" width="5.26953125" style="14" customWidth="1"/>
    <col min="8" max="8" width="3.453125" style="14" customWidth="1"/>
    <col min="9" max="9" width="4.26953125" style="14" customWidth="1"/>
    <col min="10" max="10" width="3.81640625" style="14" customWidth="1"/>
    <col min="11" max="11" width="5.7265625" style="14" customWidth="1"/>
    <col min="12" max="12" width="3.453125" style="14" customWidth="1"/>
    <col min="13" max="13" width="3.81640625" style="14" customWidth="1"/>
    <col min="14" max="14" width="4.1796875" style="14" customWidth="1"/>
    <col min="15" max="15" width="3.81640625" style="14" customWidth="1"/>
    <col min="16" max="18" width="5.453125" style="14" customWidth="1"/>
    <col min="19" max="19" width="3.453125" style="14" customWidth="1"/>
    <col min="20" max="20" width="4.1796875" style="14" customWidth="1"/>
    <col min="21" max="21" width="3.81640625" style="14" customWidth="1"/>
    <col min="22" max="22" width="3.453125" style="14" customWidth="1"/>
    <col min="23" max="23" width="4.7265625" style="14" customWidth="1"/>
    <col min="24" max="25" width="3.453125" style="14" customWidth="1"/>
    <col min="26" max="27" width="4.1796875" style="14" customWidth="1"/>
    <col min="28" max="28" width="3.453125" style="14" customWidth="1"/>
    <col min="29" max="29" width="3.7265625" style="14" customWidth="1"/>
    <col min="30" max="32" width="3.7265625" style="15" customWidth="1"/>
    <col min="33" max="36" width="4.7265625" style="14" customWidth="1"/>
    <col min="37" max="37" width="3.54296875" style="14" customWidth="1"/>
    <col min="38" max="38" width="6.453125" style="14" customWidth="1"/>
    <col min="39" max="39" width="3.54296875" style="14" customWidth="1"/>
    <col min="40" max="40" width="4.7265625" style="14" customWidth="1"/>
    <col min="41" max="41" width="3.54296875" style="14" customWidth="1"/>
    <col min="42" max="42" width="5" style="14" customWidth="1"/>
    <col min="43" max="45" width="3.54296875" style="14" customWidth="1"/>
    <col min="46" max="46" width="4.54296875" style="14" customWidth="1"/>
    <col min="47" max="49" width="5.1796875" style="14" customWidth="1"/>
    <col min="50" max="50" width="3.54296875" style="14" customWidth="1"/>
    <col min="51" max="52" width="4.26953125" style="14" customWidth="1"/>
    <col min="53" max="53" width="5" style="14" customWidth="1"/>
    <col min="54" max="56" width="3.54296875" style="14" customWidth="1"/>
    <col min="57" max="57" width="3.7265625" style="14" customWidth="1"/>
    <col min="58" max="58" width="3.54296875" style="14" customWidth="1"/>
    <col min="59" max="59" width="4.453125" style="14" customWidth="1"/>
    <col min="60" max="60" width="5.26953125" style="14" customWidth="1"/>
    <col min="61" max="61" width="3.7265625" style="14" customWidth="1"/>
    <col min="62" max="16384" width="10.7265625" style="14"/>
  </cols>
  <sheetData>
    <row r="1" spans="2:63" s="241" customFormat="1" ht="21" customHeight="1" x14ac:dyDescent="0.35">
      <c r="B1" s="341" t="s">
        <v>330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239"/>
      <c r="AE1" s="240"/>
      <c r="AF1" s="240"/>
      <c r="AG1" s="354"/>
      <c r="AH1" s="354"/>
      <c r="AI1" s="354"/>
      <c r="AJ1" s="354"/>
      <c r="AK1" s="354"/>
      <c r="AL1" s="354"/>
      <c r="AM1" s="354"/>
      <c r="AN1" s="354"/>
      <c r="AO1" s="354"/>
      <c r="AP1" s="354"/>
      <c r="AQ1" s="354"/>
      <c r="AR1" s="354"/>
      <c r="AS1" s="354"/>
      <c r="AT1" s="354"/>
      <c r="AU1" s="354"/>
      <c r="AV1" s="354"/>
      <c r="AW1" s="354"/>
      <c r="AX1" s="354"/>
      <c r="AY1" s="354"/>
      <c r="AZ1" s="354"/>
      <c r="BA1" s="354"/>
      <c r="BB1" s="354"/>
      <c r="BC1" s="354"/>
      <c r="BD1" s="354"/>
      <c r="BE1" s="354"/>
      <c r="BF1" s="354"/>
      <c r="BG1" s="354"/>
      <c r="BH1" s="354"/>
    </row>
    <row r="2" spans="2:63" s="241" customFormat="1" ht="21" customHeight="1" x14ac:dyDescent="0.3">
      <c r="B2" s="357" t="s">
        <v>117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 t="s">
        <v>53</v>
      </c>
      <c r="AF2" s="357"/>
      <c r="AG2" s="357"/>
      <c r="AH2" s="357"/>
      <c r="AI2" s="357"/>
      <c r="AJ2" s="357"/>
      <c r="AK2" s="357"/>
      <c r="AL2" s="357"/>
      <c r="AM2" s="357"/>
      <c r="AN2" s="357"/>
      <c r="AO2" s="357"/>
      <c r="AP2" s="357"/>
      <c r="AQ2" s="357"/>
      <c r="AR2" s="357"/>
      <c r="AS2" s="357"/>
      <c r="AT2" s="357"/>
      <c r="AU2" s="357"/>
      <c r="AV2" s="357"/>
      <c r="AW2" s="357"/>
      <c r="AX2" s="357"/>
      <c r="AY2" s="357"/>
      <c r="AZ2" s="357"/>
      <c r="BA2" s="357"/>
      <c r="BB2" s="357"/>
      <c r="BC2" s="357"/>
      <c r="BD2" s="357"/>
      <c r="BE2" s="357"/>
      <c r="BF2" s="357"/>
      <c r="BG2" s="357"/>
      <c r="BH2" s="357"/>
      <c r="BI2" s="357"/>
      <c r="BJ2" s="357"/>
      <c r="BK2" s="158" t="s">
        <v>124</v>
      </c>
    </row>
    <row r="3" spans="2:63" s="256" customFormat="1" ht="11.25" customHeight="1" thickBot="1" x14ac:dyDescent="0.3">
      <c r="AD3" s="257"/>
      <c r="AE3" s="257"/>
      <c r="AF3" s="257"/>
    </row>
    <row r="4" spans="2:63" s="256" customFormat="1" ht="15" customHeight="1" x14ac:dyDescent="0.25">
      <c r="B4" s="258"/>
      <c r="I4" s="310" t="s">
        <v>18</v>
      </c>
      <c r="J4" s="311"/>
      <c r="K4" s="311"/>
      <c r="L4" s="311"/>
      <c r="M4" s="312">
        <v>7018.9021300000413</v>
      </c>
      <c r="N4" s="313"/>
      <c r="AD4" s="257"/>
      <c r="AE4" s="257"/>
      <c r="AF4" s="257"/>
      <c r="AG4" s="258"/>
      <c r="AN4" s="310" t="s">
        <v>18</v>
      </c>
      <c r="AO4" s="311"/>
      <c r="AP4" s="311"/>
      <c r="AQ4" s="311"/>
      <c r="AR4" s="312">
        <v>48490.116319999703</v>
      </c>
      <c r="AS4" s="313"/>
    </row>
    <row r="5" spans="2:63" s="256" customFormat="1" ht="11.25" customHeight="1" x14ac:dyDescent="0.25">
      <c r="I5" s="259"/>
      <c r="J5" s="257"/>
      <c r="K5" s="260" t="s">
        <v>206</v>
      </c>
      <c r="L5" s="314">
        <v>0.52045314955830113</v>
      </c>
      <c r="M5" s="314"/>
      <c r="N5" s="261"/>
      <c r="AD5" s="257"/>
      <c r="AE5" s="257"/>
      <c r="AF5" s="257"/>
      <c r="AN5" s="259"/>
      <c r="AO5" s="257"/>
      <c r="AP5" s="260" t="s">
        <v>206</v>
      </c>
      <c r="AQ5" s="314">
        <v>0.50972462897155268</v>
      </c>
      <c r="AR5" s="314"/>
      <c r="AS5" s="261"/>
    </row>
    <row r="6" spans="2:63" s="256" customFormat="1" ht="11.25" customHeight="1" x14ac:dyDescent="0.25">
      <c r="I6" s="259"/>
      <c r="J6" s="257"/>
      <c r="K6" s="260" t="s">
        <v>207</v>
      </c>
      <c r="L6" s="314">
        <v>0.24679445843761721</v>
      </c>
      <c r="M6" s="314"/>
      <c r="N6" s="261"/>
      <c r="AD6" s="257"/>
      <c r="AE6" s="257"/>
      <c r="AF6" s="257"/>
      <c r="AN6" s="259"/>
      <c r="AO6" s="257"/>
      <c r="AP6" s="260" t="s">
        <v>207</v>
      </c>
      <c r="AQ6" s="314">
        <v>0.2397522411222815</v>
      </c>
      <c r="AR6" s="314"/>
      <c r="AS6" s="261"/>
    </row>
    <row r="7" spans="2:63" s="256" customFormat="1" ht="11.25" customHeight="1" thickBot="1" x14ac:dyDescent="0.3">
      <c r="I7" s="262"/>
      <c r="J7" s="263"/>
      <c r="K7" s="264" t="s">
        <v>208</v>
      </c>
      <c r="L7" s="315">
        <v>0.16634196037721247</v>
      </c>
      <c r="M7" s="315"/>
      <c r="N7" s="265"/>
      <c r="AD7" s="257"/>
      <c r="AE7" s="257"/>
      <c r="AF7" s="257"/>
      <c r="AN7" s="262"/>
      <c r="AO7" s="263"/>
      <c r="AP7" s="264" t="s">
        <v>208</v>
      </c>
      <c r="AQ7" s="315">
        <v>0.13629475677859221</v>
      </c>
      <c r="AR7" s="315"/>
      <c r="AS7" s="265"/>
    </row>
    <row r="8" spans="2:63" s="256" customFormat="1" ht="11.25" customHeight="1" x14ac:dyDescent="0.25">
      <c r="AD8" s="257"/>
      <c r="AE8" s="257"/>
      <c r="AF8" s="257"/>
    </row>
    <row r="9" spans="2:63" s="256" customFormat="1" ht="11.25" customHeight="1" thickBot="1" x14ac:dyDescent="0.3">
      <c r="AD9" s="257"/>
      <c r="AE9" s="257"/>
      <c r="AF9" s="257"/>
    </row>
    <row r="10" spans="2:63" s="256" customFormat="1" ht="17.25" customHeight="1" x14ac:dyDescent="0.25">
      <c r="B10" s="310" t="s">
        <v>22</v>
      </c>
      <c r="C10" s="311"/>
      <c r="D10" s="311"/>
      <c r="E10" s="311"/>
      <c r="F10" s="316">
        <v>1024.3318399999976</v>
      </c>
      <c r="G10" s="317"/>
      <c r="H10" s="266"/>
      <c r="P10" s="310" t="s">
        <v>194</v>
      </c>
      <c r="Q10" s="311"/>
      <c r="R10" s="311"/>
      <c r="S10" s="311"/>
      <c r="T10" s="316">
        <v>5994.5702899999387</v>
      </c>
      <c r="U10" s="317"/>
      <c r="AD10" s="257"/>
      <c r="AE10" s="257"/>
      <c r="AF10" s="257"/>
      <c r="AG10" s="310" t="s">
        <v>22</v>
      </c>
      <c r="AH10" s="311"/>
      <c r="AI10" s="311"/>
      <c r="AJ10" s="311"/>
      <c r="AK10" s="316">
        <v>6860.54403000002</v>
      </c>
      <c r="AL10" s="317"/>
      <c r="AM10" s="266"/>
      <c r="AU10" s="310" t="s">
        <v>194</v>
      </c>
      <c r="AV10" s="311"/>
      <c r="AW10" s="311"/>
      <c r="AX10" s="311"/>
      <c r="AY10" s="355">
        <v>41629.572290000397</v>
      </c>
      <c r="AZ10" s="356"/>
    </row>
    <row r="11" spans="2:63" s="256" customFormat="1" ht="11.25" customHeight="1" x14ac:dyDescent="0.25">
      <c r="B11" s="259"/>
      <c r="C11" s="257"/>
      <c r="D11" s="260" t="s">
        <v>193</v>
      </c>
      <c r="E11" s="314">
        <v>0.14593904018433601</v>
      </c>
      <c r="F11" s="314"/>
      <c r="G11" s="261"/>
      <c r="P11" s="259"/>
      <c r="Q11" s="257"/>
      <c r="R11" s="260" t="s">
        <v>193</v>
      </c>
      <c r="S11" s="314">
        <v>0.854060959815649</v>
      </c>
      <c r="T11" s="314"/>
      <c r="U11" s="261"/>
      <c r="AD11" s="257"/>
      <c r="AE11" s="257"/>
      <c r="AF11" s="257"/>
      <c r="AG11" s="259"/>
      <c r="AH11" s="257"/>
      <c r="AI11" s="260" t="s">
        <v>193</v>
      </c>
      <c r="AJ11" s="314">
        <v>0.14148334858026304</v>
      </c>
      <c r="AK11" s="314"/>
      <c r="AL11" s="261"/>
      <c r="AU11" s="259"/>
      <c r="AV11" s="257"/>
      <c r="AW11" s="260" t="s">
        <v>193</v>
      </c>
      <c r="AX11" s="314">
        <v>0.85851665141975164</v>
      </c>
      <c r="AY11" s="314"/>
      <c r="AZ11" s="261"/>
    </row>
    <row r="12" spans="2:63" s="256" customFormat="1" ht="11.25" customHeight="1" x14ac:dyDescent="0.25">
      <c r="B12" s="259"/>
      <c r="C12" s="257"/>
      <c r="D12" s="260" t="s">
        <v>206</v>
      </c>
      <c r="E12" s="314">
        <v>0.48802069844866025</v>
      </c>
      <c r="F12" s="314"/>
      <c r="G12" s="261"/>
      <c r="P12" s="259"/>
      <c r="Q12" s="257"/>
      <c r="R12" s="260" t="s">
        <v>206</v>
      </c>
      <c r="S12" s="314">
        <v>0.52599509680618572</v>
      </c>
      <c r="T12" s="314"/>
      <c r="U12" s="261"/>
      <c r="AD12" s="257"/>
      <c r="AE12" s="257"/>
      <c r="AF12" s="257"/>
      <c r="AG12" s="259"/>
      <c r="AH12" s="257"/>
      <c r="AI12" s="260" t="s">
        <v>206</v>
      </c>
      <c r="AJ12" s="314">
        <v>0.48590493485980418</v>
      </c>
      <c r="AK12" s="314"/>
      <c r="AL12" s="261"/>
      <c r="AU12" s="259"/>
      <c r="AV12" s="257"/>
      <c r="AW12" s="260" t="s">
        <v>206</v>
      </c>
      <c r="AX12" s="314">
        <v>0.51365010913494968</v>
      </c>
      <c r="AY12" s="314"/>
      <c r="AZ12" s="261"/>
    </row>
    <row r="13" spans="2:63" s="256" customFormat="1" ht="11.25" customHeight="1" x14ac:dyDescent="0.25">
      <c r="B13" s="267"/>
      <c r="C13" s="268"/>
      <c r="D13" s="260" t="s">
        <v>207</v>
      </c>
      <c r="E13" s="318"/>
      <c r="F13" s="318"/>
      <c r="G13" s="261"/>
      <c r="P13" s="259"/>
      <c r="Q13" s="257"/>
      <c r="R13" s="260" t="s">
        <v>207</v>
      </c>
      <c r="S13" s="314">
        <v>0.11808925006366183</v>
      </c>
      <c r="T13" s="314"/>
      <c r="U13" s="261"/>
      <c r="AD13" s="257"/>
      <c r="AE13" s="257"/>
      <c r="AF13" s="257"/>
      <c r="AG13" s="267"/>
      <c r="AH13" s="268"/>
      <c r="AI13" s="260" t="s">
        <v>207</v>
      </c>
      <c r="AJ13" s="318"/>
      <c r="AK13" s="318"/>
      <c r="AL13" s="261"/>
      <c r="AU13" s="259"/>
      <c r="AV13" s="257"/>
      <c r="AW13" s="260" t="s">
        <v>207</v>
      </c>
      <c r="AX13" s="314">
        <v>0.11446358364687345</v>
      </c>
      <c r="AY13" s="314"/>
      <c r="AZ13" s="261"/>
    </row>
    <row r="14" spans="2:63" s="256" customFormat="1" ht="11.25" customHeight="1" thickBot="1" x14ac:dyDescent="0.3">
      <c r="B14" s="262"/>
      <c r="C14" s="263"/>
      <c r="D14" s="264" t="s">
        <v>208</v>
      </c>
      <c r="E14" s="315">
        <v>0.18381519801239468</v>
      </c>
      <c r="F14" s="315"/>
      <c r="G14" s="265"/>
      <c r="P14" s="262"/>
      <c r="Q14" s="263"/>
      <c r="R14" s="264" t="s">
        <v>208</v>
      </c>
      <c r="S14" s="315">
        <v>0.16335619279226224</v>
      </c>
      <c r="T14" s="315"/>
      <c r="U14" s="265"/>
      <c r="AD14" s="257"/>
      <c r="AE14" s="257"/>
      <c r="AF14" s="257"/>
      <c r="AG14" s="262"/>
      <c r="AH14" s="263"/>
      <c r="AI14" s="264" t="s">
        <v>208</v>
      </c>
      <c r="AJ14" s="315">
        <v>0.14050370871244125</v>
      </c>
      <c r="AK14" s="315"/>
      <c r="AL14" s="265"/>
      <c r="AU14" s="262"/>
      <c r="AV14" s="263"/>
      <c r="AW14" s="264" t="s">
        <v>208</v>
      </c>
      <c r="AX14" s="315">
        <v>0.13560112245870851</v>
      </c>
      <c r="AY14" s="315"/>
      <c r="AZ14" s="265"/>
    </row>
    <row r="15" spans="2:63" s="256" customFormat="1" ht="11.25" customHeight="1" x14ac:dyDescent="0.25">
      <c r="AD15" s="257"/>
      <c r="AE15" s="257"/>
      <c r="AF15" s="257"/>
    </row>
    <row r="16" spans="2:63" s="256" customFormat="1" ht="11.25" customHeight="1" x14ac:dyDescent="0.25">
      <c r="AD16" s="257"/>
      <c r="AE16" s="257"/>
      <c r="AF16" s="257"/>
    </row>
    <row r="17" spans="5:61" s="256" customFormat="1" ht="11.25" customHeight="1" thickBot="1" x14ac:dyDescent="0.3">
      <c r="AD17" s="257"/>
      <c r="AE17" s="257"/>
      <c r="AF17" s="257"/>
    </row>
    <row r="18" spans="5:61" s="256" customFormat="1" ht="11.25" customHeight="1" x14ac:dyDescent="0.25">
      <c r="E18" s="319" t="s">
        <v>23</v>
      </c>
      <c r="F18" s="320"/>
      <c r="G18" s="320"/>
      <c r="H18" s="320"/>
      <c r="I18" s="321">
        <v>3784.3020499999707</v>
      </c>
      <c r="J18" s="322"/>
      <c r="Q18" s="269"/>
      <c r="S18" s="269"/>
      <c r="V18" s="319" t="s">
        <v>24</v>
      </c>
      <c r="W18" s="320"/>
      <c r="X18" s="320"/>
      <c r="Y18" s="320"/>
      <c r="Z18" s="321">
        <v>2210.2682400000126</v>
      </c>
      <c r="AA18" s="322"/>
      <c r="AD18" s="257"/>
      <c r="AE18" s="257"/>
      <c r="AF18" s="257"/>
      <c r="AJ18" s="319" t="s">
        <v>23</v>
      </c>
      <c r="AK18" s="320"/>
      <c r="AL18" s="320"/>
      <c r="AM18" s="320"/>
      <c r="AN18" s="348">
        <v>24577.130519999919</v>
      </c>
      <c r="AO18" s="349"/>
      <c r="AV18" s="269"/>
      <c r="AX18" s="269"/>
      <c r="BA18" s="319" t="s">
        <v>24</v>
      </c>
      <c r="BB18" s="320"/>
      <c r="BC18" s="320"/>
      <c r="BD18" s="320"/>
      <c r="BE18" s="348">
        <v>17052.441769999739</v>
      </c>
      <c r="BF18" s="349"/>
    </row>
    <row r="19" spans="5:61" s="256" customFormat="1" ht="11.25" customHeight="1" x14ac:dyDescent="0.25">
      <c r="E19" s="259"/>
      <c r="F19" s="257"/>
      <c r="G19" s="260" t="s">
        <v>192</v>
      </c>
      <c r="H19" s="323">
        <v>0.63128829372689022</v>
      </c>
      <c r="I19" s="323"/>
      <c r="J19" s="261"/>
      <c r="Q19" s="260"/>
      <c r="S19" s="260"/>
      <c r="V19" s="259"/>
      <c r="W19" s="257"/>
      <c r="X19" s="260" t="s">
        <v>191</v>
      </c>
      <c r="Y19" s="323">
        <v>0.36871170627311722</v>
      </c>
      <c r="Z19" s="323"/>
      <c r="AA19" s="261"/>
      <c r="AD19" s="257"/>
      <c r="AE19" s="257"/>
      <c r="AF19" s="257"/>
      <c r="AJ19" s="259"/>
      <c r="AK19" s="257"/>
      <c r="AL19" s="260" t="s">
        <v>192</v>
      </c>
      <c r="AM19" s="323">
        <v>0.59037672423801124</v>
      </c>
      <c r="AN19" s="323"/>
      <c r="AO19" s="261"/>
      <c r="AV19" s="260"/>
      <c r="AX19" s="260"/>
      <c r="BA19" s="259"/>
      <c r="BB19" s="257"/>
      <c r="BC19" s="260" t="s">
        <v>191</v>
      </c>
      <c r="BD19" s="323">
        <v>2.8446478971889597</v>
      </c>
      <c r="BE19" s="323"/>
      <c r="BF19" s="261"/>
    </row>
    <row r="20" spans="5:61" s="256" customFormat="1" ht="11.25" customHeight="1" x14ac:dyDescent="0.25">
      <c r="E20" s="259"/>
      <c r="F20" s="257"/>
      <c r="G20" s="260" t="s">
        <v>206</v>
      </c>
      <c r="H20" s="323">
        <v>0.49086029219047411</v>
      </c>
      <c r="I20" s="323"/>
      <c r="J20" s="261"/>
      <c r="Q20" s="260"/>
      <c r="S20" s="260"/>
      <c r="V20" s="259"/>
      <c r="W20" s="257"/>
      <c r="X20" s="260" t="s">
        <v>206</v>
      </c>
      <c r="Y20" s="323">
        <v>0.5861510139601831</v>
      </c>
      <c r="Z20" s="323"/>
      <c r="AA20" s="261"/>
      <c r="AD20" s="257"/>
      <c r="AE20" s="257"/>
      <c r="AF20" s="257"/>
      <c r="AJ20" s="259"/>
      <c r="AK20" s="257"/>
      <c r="AL20" s="260" t="s">
        <v>206</v>
      </c>
      <c r="AM20" s="323">
        <v>0.47048150436400282</v>
      </c>
      <c r="AN20" s="323"/>
      <c r="AO20" s="261"/>
      <c r="AV20" s="260"/>
      <c r="AX20" s="260"/>
      <c r="BA20" s="259"/>
      <c r="BB20" s="257"/>
      <c r="BC20" s="260" t="s">
        <v>206</v>
      </c>
      <c r="BD20" s="323">
        <v>4.4428765849704313</v>
      </c>
      <c r="BE20" s="323"/>
      <c r="BF20" s="261"/>
    </row>
    <row r="21" spans="5:61" s="256" customFormat="1" ht="11.25" customHeight="1" x14ac:dyDescent="0.25">
      <c r="E21" s="259"/>
      <c r="F21" s="257"/>
      <c r="G21" s="260" t="s">
        <v>207</v>
      </c>
      <c r="H21" s="323">
        <v>7.2686729644110201E-2</v>
      </c>
      <c r="I21" s="323"/>
      <c r="J21" s="261"/>
      <c r="Q21" s="260"/>
      <c r="S21" s="260"/>
      <c r="V21" s="259"/>
      <c r="W21" s="257"/>
      <c r="X21" s="260" t="s">
        <v>207</v>
      </c>
      <c r="Y21" s="323">
        <v>0.1958249963361903</v>
      </c>
      <c r="Z21" s="323"/>
      <c r="AA21" s="261"/>
      <c r="AD21" s="257"/>
      <c r="AE21" s="257"/>
      <c r="AF21" s="257"/>
      <c r="AJ21" s="259"/>
      <c r="AK21" s="257"/>
      <c r="AL21" s="260" t="s">
        <v>207</v>
      </c>
      <c r="AM21" s="323">
        <v>7.9196172979432142E-2</v>
      </c>
      <c r="AN21" s="323"/>
      <c r="AO21" s="261"/>
      <c r="AV21" s="260"/>
      <c r="AX21" s="260"/>
      <c r="BA21" s="259"/>
      <c r="BB21" s="257"/>
      <c r="BC21" s="260" t="s">
        <v>207</v>
      </c>
      <c r="BD21" s="323">
        <v>1.2752548758516251</v>
      </c>
      <c r="BE21" s="323"/>
      <c r="BF21" s="261"/>
    </row>
    <row r="22" spans="5:61" s="256" customFormat="1" ht="11.25" customHeight="1" thickBot="1" x14ac:dyDescent="0.3">
      <c r="E22" s="262"/>
      <c r="F22" s="263"/>
      <c r="G22" s="264" t="s">
        <v>208</v>
      </c>
      <c r="H22" s="324">
        <v>0.19577607183866416</v>
      </c>
      <c r="I22" s="324"/>
      <c r="J22" s="265"/>
      <c r="Q22" s="257"/>
      <c r="S22" s="257"/>
      <c r="V22" s="262"/>
      <c r="W22" s="263"/>
      <c r="X22" s="264" t="s">
        <v>208</v>
      </c>
      <c r="Y22" s="324">
        <v>0.10784862474429739</v>
      </c>
      <c r="Z22" s="324"/>
      <c r="AA22" s="265"/>
      <c r="AD22" s="257"/>
      <c r="AE22" s="257"/>
      <c r="AF22" s="257"/>
      <c r="AJ22" s="262"/>
      <c r="AK22" s="263"/>
      <c r="AL22" s="264" t="s">
        <v>208</v>
      </c>
      <c r="AM22" s="324">
        <v>0.15925041846585797</v>
      </c>
      <c r="AN22" s="324"/>
      <c r="AO22" s="265"/>
      <c r="AV22" s="257"/>
      <c r="AX22" s="257"/>
      <c r="BA22" s="262"/>
      <c r="BB22" s="263"/>
      <c r="BC22" s="264" t="s">
        <v>208</v>
      </c>
      <c r="BD22" s="324">
        <v>0.78320738572436377</v>
      </c>
      <c r="BE22" s="324"/>
      <c r="BF22" s="265"/>
    </row>
    <row r="23" spans="5:61" s="256" customFormat="1" ht="11.25" customHeight="1" thickBot="1" x14ac:dyDescent="0.3">
      <c r="AD23" s="257"/>
      <c r="AE23" s="270"/>
      <c r="AF23" s="270"/>
    </row>
    <row r="24" spans="5:61" s="256" customFormat="1" ht="11.25" customHeight="1" x14ac:dyDescent="0.25">
      <c r="G24" s="325" t="s">
        <v>209</v>
      </c>
      <c r="H24" s="326"/>
      <c r="I24" s="326"/>
      <c r="J24" s="326"/>
      <c r="K24" s="327">
        <v>3419.1291499999766</v>
      </c>
      <c r="L24" s="328"/>
      <c r="S24" s="257"/>
      <c r="X24" s="329" t="s">
        <v>190</v>
      </c>
      <c r="Y24" s="330"/>
      <c r="Z24" s="330"/>
      <c r="AA24" s="330"/>
      <c r="AB24" s="330"/>
      <c r="AC24" s="331">
        <v>607.2847899999997</v>
      </c>
      <c r="AD24" s="332"/>
      <c r="AE24" s="270"/>
      <c r="AF24" s="270"/>
      <c r="AL24" s="325" t="s">
        <v>209</v>
      </c>
      <c r="AM24" s="326"/>
      <c r="AN24" s="326"/>
      <c r="AO24" s="326"/>
      <c r="AP24" s="350">
        <v>21823.031259999931</v>
      </c>
      <c r="AQ24" s="351"/>
      <c r="AX24" s="257"/>
      <c r="BC24" s="329" t="s">
        <v>190</v>
      </c>
      <c r="BD24" s="330"/>
      <c r="BE24" s="330"/>
      <c r="BF24" s="330"/>
      <c r="BG24" s="330"/>
      <c r="BH24" s="331">
        <v>5180.4208399999834</v>
      </c>
      <c r="BI24" s="332"/>
    </row>
    <row r="25" spans="5:61" s="256" customFormat="1" ht="11.25" customHeight="1" x14ac:dyDescent="0.25">
      <c r="G25" s="271"/>
      <c r="H25" s="257"/>
      <c r="I25" s="260" t="s">
        <v>189</v>
      </c>
      <c r="J25" s="323">
        <v>0.57037101653536726</v>
      </c>
      <c r="K25" s="323"/>
      <c r="L25" s="261"/>
      <c r="S25" s="257"/>
      <c r="X25" s="259"/>
      <c r="Y25" s="272"/>
      <c r="Z25" s="260" t="s">
        <v>185</v>
      </c>
      <c r="AA25" s="323">
        <v>0.27475614905455831</v>
      </c>
      <c r="AB25" s="323"/>
      <c r="AC25" s="257"/>
      <c r="AD25" s="261"/>
      <c r="AE25" s="270"/>
      <c r="AF25" s="270"/>
      <c r="AL25" s="271"/>
      <c r="AM25" s="257"/>
      <c r="AN25" s="260" t="s">
        <v>189</v>
      </c>
      <c r="AO25" s="323">
        <v>0.52421944448470625</v>
      </c>
      <c r="AP25" s="323"/>
      <c r="AQ25" s="261"/>
      <c r="AX25" s="257"/>
      <c r="BC25" s="259"/>
      <c r="BD25" s="272"/>
      <c r="BE25" s="260" t="s">
        <v>185</v>
      </c>
      <c r="BF25" s="323">
        <v>0.30379349244363746</v>
      </c>
      <c r="BG25" s="323"/>
      <c r="BH25" s="257"/>
      <c r="BI25" s="261"/>
    </row>
    <row r="26" spans="5:61" s="256" customFormat="1" ht="11.25" customHeight="1" x14ac:dyDescent="0.25">
      <c r="G26" s="271"/>
      <c r="H26" s="257"/>
      <c r="I26" s="260" t="s">
        <v>19</v>
      </c>
      <c r="J26" s="323">
        <v>0.487254928641701</v>
      </c>
      <c r="K26" s="323"/>
      <c r="L26" s="261"/>
      <c r="S26" s="257"/>
      <c r="X26" s="259"/>
      <c r="Y26" s="272"/>
      <c r="Z26" s="260" t="s">
        <v>19</v>
      </c>
      <c r="AA26" s="323">
        <v>0.85179819833788417</v>
      </c>
      <c r="AB26" s="323"/>
      <c r="AC26" s="257"/>
      <c r="AD26" s="261"/>
      <c r="AE26" s="270"/>
      <c r="AF26" s="270"/>
      <c r="AL26" s="271"/>
      <c r="AM26" s="257"/>
      <c r="AN26" s="260" t="s">
        <v>206</v>
      </c>
      <c r="AO26" s="323">
        <v>0.4633902632278038</v>
      </c>
      <c r="AP26" s="323"/>
      <c r="AQ26" s="261"/>
      <c r="AX26" s="257"/>
      <c r="BC26" s="259"/>
      <c r="BD26" s="272"/>
      <c r="BE26" s="260" t="s">
        <v>206</v>
      </c>
      <c r="BF26" s="323">
        <v>7.1862379592942247</v>
      </c>
      <c r="BG26" s="323"/>
      <c r="BH26" s="257"/>
      <c r="BI26" s="261"/>
    </row>
    <row r="27" spans="5:61" s="256" customFormat="1" ht="10.9" customHeight="1" x14ac:dyDescent="0.25">
      <c r="G27" s="271"/>
      <c r="H27" s="257"/>
      <c r="I27" s="260" t="s">
        <v>20</v>
      </c>
      <c r="J27" s="323">
        <v>5.8914057107202676E-2</v>
      </c>
      <c r="K27" s="323"/>
      <c r="L27" s="261"/>
      <c r="S27" s="257"/>
      <c r="X27" s="259"/>
      <c r="Y27" s="272"/>
      <c r="Z27" s="260" t="s">
        <v>20</v>
      </c>
      <c r="AA27" s="323">
        <v>2.5133446862714948E-2</v>
      </c>
      <c r="AB27" s="323"/>
      <c r="AC27" s="257"/>
      <c r="AD27" s="261"/>
      <c r="AE27" s="270"/>
      <c r="AF27" s="270"/>
      <c r="AL27" s="271"/>
      <c r="AM27" s="257"/>
      <c r="AN27" s="260" t="s">
        <v>207</v>
      </c>
      <c r="AO27" s="323">
        <v>6.520322420140276E-2</v>
      </c>
      <c r="AP27" s="323"/>
      <c r="AQ27" s="261"/>
      <c r="AX27" s="257"/>
      <c r="BC27" s="259"/>
      <c r="BD27" s="272"/>
      <c r="BE27" s="260" t="s">
        <v>207</v>
      </c>
      <c r="BF27" s="323">
        <v>0.21085721577186239</v>
      </c>
      <c r="BG27" s="323"/>
      <c r="BH27" s="257"/>
      <c r="BI27" s="261"/>
    </row>
    <row r="28" spans="5:61" s="256" customFormat="1" ht="11.25" customHeight="1" thickBot="1" x14ac:dyDescent="0.3">
      <c r="G28" s="273"/>
      <c r="H28" s="263"/>
      <c r="I28" s="264" t="s">
        <v>21</v>
      </c>
      <c r="J28" s="324">
        <v>0.1892115452848582</v>
      </c>
      <c r="K28" s="324"/>
      <c r="L28" s="265"/>
      <c r="S28" s="257"/>
      <c r="X28" s="262"/>
      <c r="Y28" s="274"/>
      <c r="Z28" s="264" t="s">
        <v>21</v>
      </c>
      <c r="AA28" s="324">
        <v>0.19755869400252898</v>
      </c>
      <c r="AB28" s="324"/>
      <c r="AC28" s="263"/>
      <c r="AD28" s="265"/>
      <c r="AE28" s="270"/>
      <c r="AF28" s="270"/>
      <c r="AL28" s="273"/>
      <c r="AM28" s="263"/>
      <c r="AN28" s="264" t="s">
        <v>208</v>
      </c>
      <c r="AO28" s="324">
        <v>0.15112365787813126</v>
      </c>
      <c r="AP28" s="324"/>
      <c r="AQ28" s="265"/>
      <c r="AX28" s="257"/>
      <c r="BC28" s="262"/>
      <c r="BD28" s="274"/>
      <c r="BE28" s="264" t="s">
        <v>208</v>
      </c>
      <c r="BF28" s="324">
        <v>1.3365237584824115</v>
      </c>
      <c r="BG28" s="324"/>
      <c r="BH28" s="263"/>
      <c r="BI28" s="265"/>
    </row>
    <row r="29" spans="5:61" s="256" customFormat="1" ht="11.25" customHeight="1" thickBot="1" x14ac:dyDescent="0.3">
      <c r="H29" s="272"/>
      <c r="AD29" s="257"/>
      <c r="AE29" s="257"/>
      <c r="AF29" s="257"/>
      <c r="AM29" s="272"/>
    </row>
    <row r="30" spans="5:61" s="256" customFormat="1" ht="11.25" customHeight="1" x14ac:dyDescent="0.25">
      <c r="I30" s="333" t="s">
        <v>306</v>
      </c>
      <c r="J30" s="334"/>
      <c r="K30" s="334"/>
      <c r="L30" s="334"/>
      <c r="M30" s="335">
        <v>385.4920800000001</v>
      </c>
      <c r="N30" s="336"/>
      <c r="X30" s="329" t="s">
        <v>25</v>
      </c>
      <c r="Y30" s="330"/>
      <c r="Z30" s="330"/>
      <c r="AA30" s="330"/>
      <c r="AB30" s="331">
        <v>929.5279499999989</v>
      </c>
      <c r="AC30" s="332"/>
      <c r="AD30" s="257"/>
      <c r="AE30" s="275"/>
      <c r="AF30" s="275"/>
      <c r="AN30" s="333" t="s">
        <v>306</v>
      </c>
      <c r="AO30" s="334"/>
      <c r="AP30" s="334"/>
      <c r="AQ30" s="334"/>
      <c r="AR30" s="352">
        <v>3150.1593899999948</v>
      </c>
      <c r="AS30" s="353"/>
      <c r="BC30" s="329" t="s">
        <v>25</v>
      </c>
      <c r="BD30" s="330"/>
      <c r="BE30" s="330"/>
      <c r="BF30" s="330"/>
      <c r="BG30" s="331">
        <v>7018.4956599996849</v>
      </c>
      <c r="BH30" s="332"/>
    </row>
    <row r="31" spans="5:61" s="256" customFormat="1" ht="11.25" customHeight="1" x14ac:dyDescent="0.25">
      <c r="I31" s="271"/>
      <c r="J31" s="257"/>
      <c r="K31" s="260" t="s">
        <v>188</v>
      </c>
      <c r="L31" s="323">
        <v>0.11274569139922741</v>
      </c>
      <c r="M31" s="323"/>
      <c r="N31" s="261"/>
      <c r="X31" s="259"/>
      <c r="Y31" s="257"/>
      <c r="Z31" s="260" t="s">
        <v>185</v>
      </c>
      <c r="AA31" s="323">
        <v>0.4205498378784982</v>
      </c>
      <c r="AB31" s="323"/>
      <c r="AC31" s="276"/>
      <c r="AD31" s="257"/>
      <c r="AE31" s="257"/>
      <c r="AF31" s="257"/>
      <c r="AN31" s="271"/>
      <c r="AO31" s="257"/>
      <c r="AP31" s="260" t="s">
        <v>188</v>
      </c>
      <c r="AQ31" s="323">
        <v>0.14435022121670207</v>
      </c>
      <c r="AR31" s="323"/>
      <c r="AS31" s="261"/>
      <c r="BC31" s="259"/>
      <c r="BD31" s="257"/>
      <c r="BE31" s="260" t="s">
        <v>185</v>
      </c>
      <c r="BF31" s="323">
        <v>0.41158303043422689</v>
      </c>
      <c r="BG31" s="323"/>
      <c r="BH31" s="276"/>
    </row>
    <row r="32" spans="5:61" s="256" customFormat="1" ht="11.25" customHeight="1" x14ac:dyDescent="0.25">
      <c r="I32" s="271"/>
      <c r="J32" s="257"/>
      <c r="K32" s="260" t="s">
        <v>206</v>
      </c>
      <c r="L32" s="323">
        <v>0.33684663508521356</v>
      </c>
      <c r="M32" s="323"/>
      <c r="N32" s="261"/>
      <c r="X32" s="259"/>
      <c r="Y32" s="257"/>
      <c r="Z32" s="260" t="s">
        <v>206</v>
      </c>
      <c r="AA32" s="323">
        <v>0.43059123719733383</v>
      </c>
      <c r="AB32" s="323"/>
      <c r="AC32" s="276"/>
      <c r="AD32" s="257"/>
      <c r="AE32" s="257"/>
      <c r="AF32" s="257"/>
      <c r="AN32" s="271"/>
      <c r="AO32" s="257"/>
      <c r="AP32" s="260" t="s">
        <v>206</v>
      </c>
      <c r="AQ32" s="323">
        <v>0.34855067127254302</v>
      </c>
      <c r="AR32" s="323"/>
      <c r="AS32" s="261"/>
      <c r="BC32" s="259"/>
      <c r="BD32" s="257"/>
      <c r="BE32" s="260" t="s">
        <v>206</v>
      </c>
      <c r="BF32" s="323">
        <v>3.0852559516903444</v>
      </c>
      <c r="BG32" s="323"/>
      <c r="BH32" s="276"/>
    </row>
    <row r="33" spans="7:60" s="256" customFormat="1" ht="11.25" customHeight="1" x14ac:dyDescent="0.25">
      <c r="I33" s="271"/>
      <c r="J33" s="257"/>
      <c r="K33" s="260" t="s">
        <v>207</v>
      </c>
      <c r="L33" s="323">
        <v>2.4586678927359537E-2</v>
      </c>
      <c r="M33" s="323"/>
      <c r="N33" s="261"/>
      <c r="O33" s="266"/>
      <c r="P33" s="266"/>
      <c r="X33" s="259"/>
      <c r="Y33" s="257"/>
      <c r="Z33" s="260" t="s">
        <v>207</v>
      </c>
      <c r="AA33" s="318"/>
      <c r="AB33" s="318"/>
      <c r="AC33" s="276"/>
      <c r="AD33" s="257"/>
      <c r="AE33" s="277"/>
      <c r="AF33" s="277"/>
      <c r="AN33" s="271"/>
      <c r="AO33" s="257"/>
      <c r="AP33" s="260" t="s">
        <v>207</v>
      </c>
      <c r="AQ33" s="323">
        <v>2.2165881580995198E-2</v>
      </c>
      <c r="AR33" s="323"/>
      <c r="AS33" s="261"/>
      <c r="AT33" s="266"/>
      <c r="AU33" s="266"/>
      <c r="BC33" s="259"/>
      <c r="BD33" s="257"/>
      <c r="BE33" s="260" t="s">
        <v>207</v>
      </c>
      <c r="BF33" s="318"/>
      <c r="BG33" s="318"/>
      <c r="BH33" s="276"/>
    </row>
    <row r="34" spans="7:60" s="256" customFormat="1" ht="11.25" customHeight="1" thickBot="1" x14ac:dyDescent="0.3">
      <c r="I34" s="273"/>
      <c r="J34" s="263"/>
      <c r="K34" s="264" t="s">
        <v>208</v>
      </c>
      <c r="L34" s="324">
        <v>0.20718065076719602</v>
      </c>
      <c r="M34" s="324"/>
      <c r="N34" s="265"/>
      <c r="X34" s="262"/>
      <c r="Y34" s="263"/>
      <c r="Z34" s="264" t="s">
        <v>208</v>
      </c>
      <c r="AA34" s="324">
        <v>3.5130616567258716E-2</v>
      </c>
      <c r="AB34" s="324"/>
      <c r="AC34" s="278"/>
      <c r="AD34" s="257"/>
      <c r="AE34" s="257"/>
      <c r="AF34" s="257"/>
      <c r="AN34" s="273"/>
      <c r="AO34" s="263"/>
      <c r="AP34" s="264" t="s">
        <v>208</v>
      </c>
      <c r="AQ34" s="324">
        <v>0.14648987967558061</v>
      </c>
      <c r="AR34" s="324"/>
      <c r="AS34" s="265"/>
      <c r="BC34" s="262"/>
      <c r="BD34" s="263"/>
      <c r="BE34" s="264" t="s">
        <v>208</v>
      </c>
      <c r="BF34" s="324">
        <v>0.36049680915996168</v>
      </c>
      <c r="BG34" s="324"/>
      <c r="BH34" s="278"/>
    </row>
    <row r="35" spans="7:60" s="256" customFormat="1" ht="11.25" customHeight="1" thickBot="1" x14ac:dyDescent="0.3">
      <c r="AD35" s="257"/>
      <c r="AE35" s="257"/>
      <c r="AF35" s="257"/>
    </row>
    <row r="36" spans="7:60" s="256" customFormat="1" ht="11.25" customHeight="1" thickBot="1" x14ac:dyDescent="0.3">
      <c r="X36" s="329" t="s">
        <v>26</v>
      </c>
      <c r="Y36" s="330"/>
      <c r="Z36" s="330"/>
      <c r="AA36" s="330"/>
      <c r="AB36" s="331">
        <v>497.88830000000036</v>
      </c>
      <c r="AC36" s="332"/>
      <c r="AD36" s="257"/>
      <c r="AE36" s="275"/>
      <c r="AF36" s="275"/>
      <c r="BC36" s="329" t="s">
        <v>26</v>
      </c>
      <c r="BD36" s="330"/>
      <c r="BE36" s="330"/>
      <c r="BF36" s="330"/>
      <c r="BG36" s="331">
        <v>3305.7574300000042</v>
      </c>
      <c r="BH36" s="332"/>
    </row>
    <row r="37" spans="7:60" s="256" customFormat="1" ht="11.25" customHeight="1" x14ac:dyDescent="0.25">
      <c r="H37" s="257"/>
      <c r="I37" s="333" t="s">
        <v>307</v>
      </c>
      <c r="J37" s="334"/>
      <c r="K37" s="334"/>
      <c r="L37" s="334"/>
      <c r="M37" s="335">
        <v>3031.3334999999825</v>
      </c>
      <c r="N37" s="336"/>
      <c r="T37" s="279"/>
      <c r="U37" s="257"/>
      <c r="X37" s="259"/>
      <c r="Y37" s="257"/>
      <c r="Z37" s="260" t="s">
        <v>185</v>
      </c>
      <c r="AA37" s="323">
        <v>0.22526148228958739</v>
      </c>
      <c r="AB37" s="323"/>
      <c r="AC37" s="276"/>
      <c r="AD37" s="257"/>
      <c r="AE37" s="257"/>
      <c r="AF37" s="257"/>
      <c r="AM37" s="257"/>
      <c r="AN37" s="333" t="s">
        <v>307</v>
      </c>
      <c r="AO37" s="334"/>
      <c r="AP37" s="334"/>
      <c r="AQ37" s="334"/>
      <c r="AR37" s="352">
        <v>18665.038140000117</v>
      </c>
      <c r="AS37" s="353"/>
      <c r="AY37" s="279"/>
      <c r="AZ37" s="257"/>
      <c r="BC37" s="259"/>
      <c r="BD37" s="257"/>
      <c r="BE37" s="260" t="s">
        <v>185</v>
      </c>
      <c r="BF37" s="323">
        <v>0.1938583033789216</v>
      </c>
      <c r="BG37" s="323"/>
      <c r="BH37" s="276"/>
    </row>
    <row r="38" spans="7:60" s="256" customFormat="1" ht="11.25" customHeight="1" x14ac:dyDescent="0.25">
      <c r="G38" s="272"/>
      <c r="I38" s="271"/>
      <c r="J38" s="257"/>
      <c r="K38" s="260" t="s">
        <v>188</v>
      </c>
      <c r="L38" s="323">
        <v>0.88658057856632977</v>
      </c>
      <c r="M38" s="323"/>
      <c r="N38" s="261"/>
      <c r="T38" s="272"/>
      <c r="U38" s="272"/>
      <c r="X38" s="259"/>
      <c r="Y38" s="257"/>
      <c r="Z38" s="260" t="s">
        <v>206</v>
      </c>
      <c r="AA38" s="323">
        <v>0.52363074207608373</v>
      </c>
      <c r="AB38" s="323"/>
      <c r="AC38" s="276"/>
      <c r="AD38" s="257"/>
      <c r="AE38" s="257"/>
      <c r="AF38" s="257"/>
      <c r="AL38" s="272"/>
      <c r="AN38" s="271"/>
      <c r="AO38" s="257"/>
      <c r="AP38" s="260" t="s">
        <v>188</v>
      </c>
      <c r="AQ38" s="323">
        <v>0.85529081261097806</v>
      </c>
      <c r="AR38" s="323"/>
      <c r="AS38" s="261"/>
      <c r="AY38" s="272"/>
      <c r="AZ38" s="272"/>
      <c r="BC38" s="259"/>
      <c r="BD38" s="257"/>
      <c r="BE38" s="260" t="s">
        <v>206</v>
      </c>
      <c r="BF38" s="323">
        <v>3.5129001223768523</v>
      </c>
      <c r="BG38" s="323"/>
      <c r="BH38" s="276"/>
    </row>
    <row r="39" spans="7:60" s="256" customFormat="1" ht="11.25" customHeight="1" x14ac:dyDescent="0.25">
      <c r="G39" s="272"/>
      <c r="I39" s="271"/>
      <c r="J39" s="257"/>
      <c r="K39" s="260" t="s">
        <v>206</v>
      </c>
      <c r="L39" s="323">
        <v>0.50599257719416502</v>
      </c>
      <c r="M39" s="323"/>
      <c r="N39" s="261"/>
      <c r="T39" s="272"/>
      <c r="U39" s="272"/>
      <c r="X39" s="259"/>
      <c r="Y39" s="257"/>
      <c r="Z39" s="260" t="s">
        <v>207</v>
      </c>
      <c r="AA39" s="323">
        <v>0.81599700173713674</v>
      </c>
      <c r="AB39" s="323"/>
      <c r="AC39" s="276"/>
      <c r="AD39" s="257"/>
      <c r="AE39" s="257"/>
      <c r="AF39" s="257"/>
      <c r="AL39" s="272"/>
      <c r="AN39" s="271"/>
      <c r="AO39" s="257"/>
      <c r="AP39" s="260" t="s">
        <v>206</v>
      </c>
      <c r="AQ39" s="323">
        <v>0.48269112457328928</v>
      </c>
      <c r="AR39" s="323"/>
      <c r="AS39" s="261"/>
      <c r="AY39" s="272"/>
      <c r="AZ39" s="272"/>
      <c r="BC39" s="259"/>
      <c r="BD39" s="257"/>
      <c r="BE39" s="260" t="s">
        <v>207</v>
      </c>
      <c r="BF39" s="323">
        <v>5.1657890735733387</v>
      </c>
      <c r="BG39" s="323"/>
      <c r="BH39" s="276"/>
    </row>
    <row r="40" spans="7:60" s="256" customFormat="1" ht="11.25" customHeight="1" thickBot="1" x14ac:dyDescent="0.3">
      <c r="G40" s="272"/>
      <c r="I40" s="271"/>
      <c r="J40" s="257"/>
      <c r="K40" s="260" t="s">
        <v>207</v>
      </c>
      <c r="L40" s="323">
        <v>6.3324210285671673E-2</v>
      </c>
      <c r="M40" s="323"/>
      <c r="N40" s="261"/>
      <c r="T40" s="272"/>
      <c r="U40" s="272"/>
      <c r="X40" s="262"/>
      <c r="Y40" s="263"/>
      <c r="Z40" s="264" t="s">
        <v>208</v>
      </c>
      <c r="AA40" s="324">
        <v>0.12837174522879927</v>
      </c>
      <c r="AB40" s="324"/>
      <c r="AC40" s="278"/>
      <c r="AD40" s="257"/>
      <c r="AE40" s="257"/>
      <c r="AF40" s="257"/>
      <c r="AL40" s="272"/>
      <c r="AN40" s="271"/>
      <c r="AO40" s="257"/>
      <c r="AP40" s="260" t="s">
        <v>207</v>
      </c>
      <c r="AQ40" s="323">
        <v>7.2494142784536891E-2</v>
      </c>
      <c r="AR40" s="323"/>
      <c r="AS40" s="261"/>
      <c r="AY40" s="272"/>
      <c r="AZ40" s="272"/>
      <c r="BC40" s="262"/>
      <c r="BD40" s="263"/>
      <c r="BE40" s="264" t="s">
        <v>208</v>
      </c>
      <c r="BF40" s="324">
        <v>0.79059017856013114</v>
      </c>
      <c r="BG40" s="324"/>
      <c r="BH40" s="278"/>
    </row>
    <row r="41" spans="7:60" s="256" customFormat="1" ht="11.25" customHeight="1" thickBot="1" x14ac:dyDescent="0.3">
      <c r="G41" s="272"/>
      <c r="I41" s="273"/>
      <c r="J41" s="263"/>
      <c r="K41" s="264" t="s">
        <v>208</v>
      </c>
      <c r="L41" s="324">
        <v>0.18656782567804026</v>
      </c>
      <c r="M41" s="324"/>
      <c r="N41" s="265"/>
      <c r="T41" s="272"/>
      <c r="U41" s="272"/>
      <c r="V41" s="260"/>
      <c r="W41" s="257"/>
      <c r="AD41" s="257"/>
      <c r="AE41" s="257"/>
      <c r="AF41" s="257"/>
      <c r="AL41" s="272"/>
      <c r="AN41" s="273"/>
      <c r="AO41" s="263"/>
      <c r="AP41" s="264" t="s">
        <v>208</v>
      </c>
      <c r="AQ41" s="324">
        <v>0.15175127523205706</v>
      </c>
      <c r="AR41" s="324"/>
      <c r="AS41" s="265"/>
      <c r="AY41" s="272"/>
      <c r="AZ41" s="272"/>
      <c r="BA41" s="260"/>
      <c r="BB41" s="257"/>
    </row>
    <row r="42" spans="7:60" s="256" customFormat="1" ht="11.25" customHeight="1" thickBot="1" x14ac:dyDescent="0.3">
      <c r="X42" s="329" t="s">
        <v>187</v>
      </c>
      <c r="Y42" s="330"/>
      <c r="Z42" s="330"/>
      <c r="AA42" s="330"/>
      <c r="AB42" s="346">
        <v>175.56719999999996</v>
      </c>
      <c r="AC42" s="347"/>
      <c r="AD42" s="257"/>
      <c r="AE42" s="275"/>
      <c r="AF42" s="275"/>
      <c r="BC42" s="329" t="s">
        <v>187</v>
      </c>
      <c r="BD42" s="330"/>
      <c r="BE42" s="330"/>
      <c r="BF42" s="330"/>
      <c r="BG42" s="346">
        <v>1547.7678399999988</v>
      </c>
      <c r="BH42" s="347"/>
    </row>
    <row r="43" spans="7:60" s="256" customFormat="1" ht="11.25" customHeight="1" x14ac:dyDescent="0.25">
      <c r="K43" s="333" t="s">
        <v>186</v>
      </c>
      <c r="L43" s="334"/>
      <c r="M43" s="334"/>
      <c r="N43" s="334"/>
      <c r="O43" s="335">
        <v>2662.3346999999903</v>
      </c>
      <c r="P43" s="336"/>
      <c r="S43" s="257"/>
      <c r="X43" s="259"/>
      <c r="Y43" s="257"/>
      <c r="Z43" s="260" t="s">
        <v>185</v>
      </c>
      <c r="AA43" s="323">
        <v>7.943253077734988E-2</v>
      </c>
      <c r="AB43" s="323"/>
      <c r="AC43" s="276"/>
      <c r="AD43" s="257"/>
      <c r="AE43" s="275"/>
      <c r="AF43" s="275"/>
      <c r="AP43" s="333" t="s">
        <v>186</v>
      </c>
      <c r="AQ43" s="334"/>
      <c r="AR43" s="334"/>
      <c r="AS43" s="334"/>
      <c r="AT43" s="335">
        <v>15601.514939999957</v>
      </c>
      <c r="AU43" s="336"/>
      <c r="AX43" s="257"/>
      <c r="BC43" s="259"/>
      <c r="BD43" s="257"/>
      <c r="BE43" s="260" t="s">
        <v>185</v>
      </c>
      <c r="BF43" s="323">
        <v>9.0765173743210067E-2</v>
      </c>
      <c r="BG43" s="323"/>
      <c r="BH43" s="276"/>
    </row>
    <row r="44" spans="7:60" s="256" customFormat="1" ht="11.25" customHeight="1" x14ac:dyDescent="0.25">
      <c r="K44" s="271"/>
      <c r="L44" s="257"/>
      <c r="M44" s="260" t="s">
        <v>184</v>
      </c>
      <c r="N44" s="323">
        <v>0.87827179028635605</v>
      </c>
      <c r="O44" s="323"/>
      <c r="P44" s="261"/>
      <c r="S44" s="272"/>
      <c r="X44" s="259"/>
      <c r="Y44" s="257"/>
      <c r="Z44" s="260" t="s">
        <v>206</v>
      </c>
      <c r="AA44" s="323">
        <v>0.66818101558833265</v>
      </c>
      <c r="AB44" s="323"/>
      <c r="AC44" s="276"/>
      <c r="AD44" s="257"/>
      <c r="AE44" s="257"/>
      <c r="AF44" s="257"/>
      <c r="AP44" s="271"/>
      <c r="AQ44" s="257"/>
      <c r="AR44" s="260" t="s">
        <v>184</v>
      </c>
      <c r="AS44" s="323">
        <v>0.8358683664602391</v>
      </c>
      <c r="AT44" s="323"/>
      <c r="AU44" s="261"/>
      <c r="AX44" s="272"/>
      <c r="BC44" s="259"/>
      <c r="BD44" s="257"/>
      <c r="BE44" s="260" t="s">
        <v>206</v>
      </c>
      <c r="BF44" s="323">
        <v>4.778754175039535</v>
      </c>
      <c r="BG44" s="323"/>
      <c r="BH44" s="276"/>
    </row>
    <row r="45" spans="7:60" s="256" customFormat="1" ht="11.25" customHeight="1" x14ac:dyDescent="0.25">
      <c r="K45" s="271"/>
      <c r="L45" s="257"/>
      <c r="M45" s="260" t="s">
        <v>206</v>
      </c>
      <c r="N45" s="323">
        <v>0.49706843395761019</v>
      </c>
      <c r="O45" s="323"/>
      <c r="P45" s="261"/>
      <c r="S45" s="272"/>
      <c r="X45" s="259"/>
      <c r="Y45" s="257"/>
      <c r="Z45" s="260" t="s">
        <v>207</v>
      </c>
      <c r="AA45" s="323">
        <v>6.4290197713468153E-2</v>
      </c>
      <c r="AB45" s="323"/>
      <c r="AC45" s="276"/>
      <c r="AD45" s="257"/>
      <c r="AE45" s="275"/>
      <c r="AF45" s="275"/>
      <c r="AP45" s="271"/>
      <c r="AQ45" s="257"/>
      <c r="AR45" s="260" t="s">
        <v>206</v>
      </c>
      <c r="AS45" s="323">
        <v>0.46727422484524544</v>
      </c>
      <c r="AT45" s="323"/>
      <c r="AU45" s="261"/>
      <c r="AX45" s="272"/>
      <c r="BC45" s="259"/>
      <c r="BD45" s="257"/>
      <c r="BE45" s="260" t="s">
        <v>207</v>
      </c>
      <c r="BF45" s="323">
        <v>0.67503827594220367</v>
      </c>
      <c r="BG45" s="323"/>
      <c r="BH45" s="276"/>
    </row>
    <row r="46" spans="7:60" s="256" customFormat="1" ht="11.25" customHeight="1" thickBot="1" x14ac:dyDescent="0.3">
      <c r="K46" s="271"/>
      <c r="L46" s="257"/>
      <c r="M46" s="260" t="s">
        <v>207</v>
      </c>
      <c r="N46" s="323">
        <v>4.1183488311969364E-2</v>
      </c>
      <c r="O46" s="323"/>
      <c r="P46" s="261"/>
      <c r="S46" s="272"/>
      <c r="X46" s="262"/>
      <c r="Y46" s="263"/>
      <c r="Z46" s="264" t="s">
        <v>208</v>
      </c>
      <c r="AA46" s="324">
        <v>0.12434167657740169</v>
      </c>
      <c r="AB46" s="324"/>
      <c r="AC46" s="278"/>
      <c r="AD46" s="257"/>
      <c r="AE46" s="275"/>
      <c r="AF46" s="275"/>
      <c r="AP46" s="271"/>
      <c r="AQ46" s="257"/>
      <c r="AR46" s="260" t="s">
        <v>207</v>
      </c>
      <c r="AS46" s="323">
        <v>0.26122712519954888</v>
      </c>
      <c r="AT46" s="323"/>
      <c r="AU46" s="261"/>
      <c r="AX46" s="272"/>
      <c r="BC46" s="262"/>
      <c r="BD46" s="263"/>
      <c r="BE46" s="264" t="s">
        <v>208</v>
      </c>
      <c r="BF46" s="324">
        <v>1.0863669295859368</v>
      </c>
      <c r="BG46" s="324"/>
      <c r="BH46" s="278"/>
    </row>
    <row r="47" spans="7:60" s="256" customFormat="1" ht="11.25" customHeight="1" thickBot="1" x14ac:dyDescent="0.3">
      <c r="K47" s="273"/>
      <c r="L47" s="263"/>
      <c r="M47" s="264" t="s">
        <v>208</v>
      </c>
      <c r="N47" s="324">
        <v>0.17475045492965338</v>
      </c>
      <c r="O47" s="324"/>
      <c r="P47" s="265"/>
      <c r="S47" s="272"/>
      <c r="Z47" s="257"/>
      <c r="AD47" s="257"/>
      <c r="AE47" s="257"/>
      <c r="AF47" s="257"/>
      <c r="AP47" s="273"/>
      <c r="AQ47" s="263"/>
      <c r="AR47" s="264" t="s">
        <v>208</v>
      </c>
      <c r="AS47" s="324">
        <v>0.8419250892834812</v>
      </c>
      <c r="AT47" s="324"/>
      <c r="AU47" s="265"/>
      <c r="AX47" s="272"/>
      <c r="BE47" s="257"/>
    </row>
    <row r="48" spans="7:60" s="256" customFormat="1" ht="11.25" customHeight="1" thickBot="1" x14ac:dyDescent="0.3">
      <c r="Y48" s="257"/>
      <c r="Z48" s="257"/>
      <c r="AD48" s="257"/>
      <c r="AE48" s="257"/>
      <c r="AF48" s="257"/>
      <c r="BD48" s="257"/>
      <c r="BE48" s="257"/>
    </row>
    <row r="49" spans="7:50" s="256" customFormat="1" ht="11.25" customHeight="1" x14ac:dyDescent="0.25">
      <c r="K49" s="333" t="s">
        <v>27</v>
      </c>
      <c r="L49" s="334"/>
      <c r="M49" s="334"/>
      <c r="N49" s="334"/>
      <c r="O49" s="335">
        <v>368.99880000000002</v>
      </c>
      <c r="P49" s="336"/>
      <c r="S49" s="257"/>
      <c r="AD49" s="257"/>
      <c r="AE49" s="257"/>
      <c r="AF49" s="257"/>
      <c r="AP49" s="333" t="s">
        <v>27</v>
      </c>
      <c r="AQ49" s="334"/>
      <c r="AR49" s="334"/>
      <c r="AS49" s="334"/>
      <c r="AT49" s="335">
        <v>3063.5231999999987</v>
      </c>
      <c r="AU49" s="336"/>
      <c r="AX49" s="257"/>
    </row>
    <row r="50" spans="7:50" s="256" customFormat="1" ht="11.25" customHeight="1" x14ac:dyDescent="0.25">
      <c r="K50" s="271"/>
      <c r="L50" s="257"/>
      <c r="M50" s="260" t="s">
        <v>184</v>
      </c>
      <c r="N50" s="323">
        <v>0.12172820971364653</v>
      </c>
      <c r="O50" s="323"/>
      <c r="P50" s="261"/>
      <c r="S50" s="272"/>
      <c r="AD50" s="257"/>
      <c r="AE50" s="257"/>
      <c r="AF50" s="257"/>
      <c r="AP50" s="271"/>
      <c r="AQ50" s="257"/>
      <c r="AR50" s="260" t="s">
        <v>184</v>
      </c>
      <c r="AS50" s="323">
        <v>0.16413163353975227</v>
      </c>
      <c r="AT50" s="323"/>
      <c r="AU50" s="261"/>
      <c r="AX50" s="272"/>
    </row>
    <row r="51" spans="7:50" s="256" customFormat="1" ht="11.25" customHeight="1" x14ac:dyDescent="0.25">
      <c r="K51" s="271"/>
      <c r="L51" s="257"/>
      <c r="M51" s="260" t="s">
        <v>206</v>
      </c>
      <c r="N51" s="323">
        <v>0.57038047278202553</v>
      </c>
      <c r="O51" s="323"/>
      <c r="P51" s="261"/>
      <c r="S51" s="272"/>
      <c r="AD51" s="257"/>
      <c r="AE51" s="257"/>
      <c r="AF51" s="257"/>
      <c r="AP51" s="271"/>
      <c r="AQ51" s="257"/>
      <c r="AR51" s="260" t="s">
        <v>206</v>
      </c>
      <c r="AS51" s="323">
        <v>4.6592629840530586</v>
      </c>
      <c r="AT51" s="323"/>
      <c r="AU51" s="261"/>
      <c r="AX51" s="272"/>
    </row>
    <row r="52" spans="7:50" s="256" customFormat="1" ht="11.25" customHeight="1" x14ac:dyDescent="0.25">
      <c r="K52" s="271"/>
      <c r="L52" s="257"/>
      <c r="M52" s="260" t="s">
        <v>207</v>
      </c>
      <c r="N52" s="323">
        <v>0.223070020823916</v>
      </c>
      <c r="O52" s="323"/>
      <c r="P52" s="261"/>
      <c r="S52" s="272"/>
      <c r="AD52" s="257"/>
      <c r="AE52" s="257"/>
      <c r="AF52" s="257"/>
      <c r="AP52" s="271"/>
      <c r="AQ52" s="257"/>
      <c r="AR52" s="260" t="s">
        <v>207</v>
      </c>
      <c r="AS52" s="323">
        <v>1.7822060667947994</v>
      </c>
      <c r="AT52" s="323"/>
      <c r="AU52" s="261"/>
      <c r="AX52" s="272"/>
    </row>
    <row r="53" spans="7:50" s="256" customFormat="1" ht="11.25" customHeight="1" thickBot="1" x14ac:dyDescent="0.3">
      <c r="K53" s="273"/>
      <c r="L53" s="263"/>
      <c r="M53" s="264" t="s">
        <v>208</v>
      </c>
      <c r="N53" s="324">
        <v>0.27183042329676954</v>
      </c>
      <c r="O53" s="324"/>
      <c r="P53" s="265"/>
      <c r="S53" s="272"/>
      <c r="AD53" s="257"/>
      <c r="AE53" s="257"/>
      <c r="AF53" s="257"/>
      <c r="AP53" s="273"/>
      <c r="AQ53" s="263"/>
      <c r="AR53" s="264" t="s">
        <v>208</v>
      </c>
      <c r="AS53" s="324">
        <v>1.6015145848712793</v>
      </c>
      <c r="AT53" s="324"/>
      <c r="AU53" s="265"/>
      <c r="AX53" s="272"/>
    </row>
    <row r="54" spans="7:50" s="256" customFormat="1" ht="11.25" customHeight="1" thickBot="1" x14ac:dyDescent="0.3">
      <c r="AD54" s="257"/>
      <c r="AE54" s="257"/>
      <c r="AF54" s="257"/>
    </row>
    <row r="55" spans="7:50" s="256" customFormat="1" ht="11.25" customHeight="1" x14ac:dyDescent="0.25">
      <c r="G55" s="342" t="s">
        <v>210</v>
      </c>
      <c r="H55" s="343"/>
      <c r="I55" s="343"/>
      <c r="J55" s="343"/>
      <c r="K55" s="344">
        <v>365.1729000000002</v>
      </c>
      <c r="L55" s="345"/>
      <c r="AD55" s="257"/>
      <c r="AE55" s="257"/>
      <c r="AF55" s="257"/>
      <c r="AL55" s="342" t="s">
        <v>210</v>
      </c>
      <c r="AM55" s="343"/>
      <c r="AN55" s="343"/>
      <c r="AO55" s="343"/>
      <c r="AP55" s="344">
        <v>2754.0992600000027</v>
      </c>
      <c r="AQ55" s="345"/>
    </row>
    <row r="56" spans="7:50" s="256" customFormat="1" ht="11.25" customHeight="1" x14ac:dyDescent="0.25">
      <c r="G56" s="271"/>
      <c r="H56" s="257"/>
      <c r="I56" s="260" t="s">
        <v>183</v>
      </c>
      <c r="J56" s="323">
        <v>9.6496763518124307E-2</v>
      </c>
      <c r="K56" s="323"/>
      <c r="L56" s="261"/>
      <c r="AD56" s="257"/>
      <c r="AE56" s="257"/>
      <c r="AF56" s="257"/>
      <c r="AL56" s="271"/>
      <c r="AM56" s="257"/>
      <c r="AN56" s="260" t="s">
        <v>183</v>
      </c>
      <c r="AO56" s="323">
        <v>0.11205943093148418</v>
      </c>
      <c r="AP56" s="323"/>
      <c r="AQ56" s="261"/>
    </row>
    <row r="57" spans="7:50" s="256" customFormat="1" ht="11.25" customHeight="1" x14ac:dyDescent="0.25">
      <c r="G57" s="271"/>
      <c r="H57" s="257"/>
      <c r="I57" s="260" t="s">
        <v>206</v>
      </c>
      <c r="J57" s="323">
        <v>0.52461746202962989</v>
      </c>
      <c r="K57" s="323"/>
      <c r="L57" s="261"/>
      <c r="AD57" s="257"/>
      <c r="AE57" s="257"/>
      <c r="AF57" s="257"/>
      <c r="AL57" s="271"/>
      <c r="AM57" s="257"/>
      <c r="AN57" s="260" t="s">
        <v>206</v>
      </c>
      <c r="AO57" s="323">
        <v>3.9721051041848914</v>
      </c>
      <c r="AP57" s="323"/>
      <c r="AQ57" s="261"/>
    </row>
    <row r="58" spans="7:50" s="256" customFormat="1" ht="11.25" customHeight="1" x14ac:dyDescent="0.25">
      <c r="G58" s="271"/>
      <c r="H58" s="257"/>
      <c r="I58" s="260" t="s">
        <v>207</v>
      </c>
      <c r="J58" s="323">
        <v>0.20164083917508649</v>
      </c>
      <c r="K58" s="323"/>
      <c r="L58" s="261"/>
      <c r="AD58" s="257"/>
      <c r="AE58" s="257"/>
      <c r="AF58" s="257"/>
      <c r="AL58" s="271"/>
      <c r="AM58" s="257"/>
      <c r="AN58" s="260" t="s">
        <v>207</v>
      </c>
      <c r="AO58" s="323">
        <v>1.4335200667957544</v>
      </c>
      <c r="AP58" s="323"/>
      <c r="AQ58" s="261"/>
    </row>
    <row r="59" spans="7:50" s="256" customFormat="1" ht="11.25" customHeight="1" thickBot="1" x14ac:dyDescent="0.3">
      <c r="G59" s="273"/>
      <c r="H59" s="263"/>
      <c r="I59" s="264" t="s">
        <v>208</v>
      </c>
      <c r="J59" s="324">
        <v>0.25724000877392589</v>
      </c>
      <c r="K59" s="324"/>
      <c r="L59" s="265"/>
      <c r="AD59" s="257"/>
      <c r="AE59" s="257"/>
      <c r="AF59" s="257"/>
      <c r="AL59" s="273"/>
      <c r="AM59" s="263"/>
      <c r="AN59" s="264" t="s">
        <v>208</v>
      </c>
      <c r="AO59" s="324">
        <v>1.6867133623552049</v>
      </c>
      <c r="AP59" s="324"/>
      <c r="AQ59" s="265"/>
    </row>
    <row r="60" spans="7:50" s="256" customFormat="1" ht="11.25" customHeight="1" thickBot="1" x14ac:dyDescent="0.3">
      <c r="R60" s="272"/>
      <c r="S60" s="257"/>
      <c r="AD60" s="257"/>
      <c r="AE60" s="257"/>
      <c r="AF60" s="257"/>
      <c r="AW60" s="272"/>
      <c r="AX60" s="257"/>
    </row>
    <row r="61" spans="7:50" s="256" customFormat="1" ht="11.25" customHeight="1" x14ac:dyDescent="0.25">
      <c r="I61" s="337" t="s">
        <v>28</v>
      </c>
      <c r="J61" s="338"/>
      <c r="K61" s="338"/>
      <c r="L61" s="338"/>
      <c r="M61" s="338"/>
      <c r="N61" s="339">
        <v>41.037870000000012</v>
      </c>
      <c r="O61" s="340"/>
      <c r="R61" s="272"/>
      <c r="S61" s="257"/>
      <c r="AD61" s="257"/>
      <c r="AE61" s="257"/>
      <c r="AF61" s="257"/>
      <c r="AN61" s="337" t="s">
        <v>28</v>
      </c>
      <c r="AO61" s="338"/>
      <c r="AP61" s="338"/>
      <c r="AQ61" s="338"/>
      <c r="AR61" s="338"/>
      <c r="AS61" s="339">
        <v>327.92880999999977</v>
      </c>
      <c r="AT61" s="340"/>
      <c r="AW61" s="272"/>
      <c r="AX61" s="257"/>
    </row>
    <row r="62" spans="7:50" s="256" customFormat="1" ht="11.25" customHeight="1" x14ac:dyDescent="0.25">
      <c r="I62" s="259"/>
      <c r="J62" s="257"/>
      <c r="K62" s="260" t="s">
        <v>182</v>
      </c>
      <c r="L62" s="323">
        <v>0.11237928663381097</v>
      </c>
      <c r="M62" s="323"/>
      <c r="N62" s="257"/>
      <c r="O62" s="261"/>
      <c r="AD62" s="257"/>
      <c r="AE62" s="257"/>
      <c r="AF62" s="257"/>
      <c r="AN62" s="259"/>
      <c r="AO62" s="257"/>
      <c r="AP62" s="260" t="s">
        <v>182</v>
      </c>
      <c r="AQ62" s="323">
        <v>0.119069350463425</v>
      </c>
      <c r="AR62" s="323"/>
      <c r="AS62" s="257"/>
      <c r="AT62" s="261"/>
    </row>
    <row r="63" spans="7:50" s="256" customFormat="1" ht="10.5" x14ac:dyDescent="0.25">
      <c r="I63" s="259"/>
      <c r="J63" s="257"/>
      <c r="K63" s="260" t="s">
        <v>206</v>
      </c>
      <c r="L63" s="323">
        <v>0.51353786149232394</v>
      </c>
      <c r="M63" s="323"/>
      <c r="N63" s="257"/>
      <c r="O63" s="261"/>
      <c r="AD63" s="257"/>
      <c r="AE63" s="257"/>
      <c r="AF63" s="257"/>
      <c r="AN63" s="259"/>
      <c r="AO63" s="257"/>
      <c r="AP63" s="260" t="s">
        <v>206</v>
      </c>
      <c r="AQ63" s="323">
        <v>4.2625089947407124</v>
      </c>
      <c r="AR63" s="323"/>
      <c r="AS63" s="257"/>
      <c r="AT63" s="261"/>
    </row>
    <row r="64" spans="7:50" s="256" customFormat="1" ht="10.5" x14ac:dyDescent="0.25">
      <c r="I64" s="259"/>
      <c r="J64" s="257"/>
      <c r="K64" s="260" t="s">
        <v>207</v>
      </c>
      <c r="L64" s="323">
        <v>0.67038201544085974</v>
      </c>
      <c r="M64" s="323"/>
      <c r="N64" s="257"/>
      <c r="O64" s="261"/>
      <c r="AD64" s="257"/>
      <c r="AE64" s="257"/>
      <c r="AF64" s="257"/>
      <c r="AN64" s="259"/>
      <c r="AO64" s="257"/>
      <c r="AP64" s="260" t="s">
        <v>207</v>
      </c>
      <c r="AQ64" s="323">
        <v>5.4787495062487368</v>
      </c>
      <c r="AR64" s="323"/>
      <c r="AS64" s="257"/>
      <c r="AT64" s="261"/>
    </row>
    <row r="65" spans="9:54" s="256" customFormat="1" ht="11" thickBot="1" x14ac:dyDescent="0.3">
      <c r="I65" s="262"/>
      <c r="J65" s="263"/>
      <c r="K65" s="264" t="s">
        <v>208</v>
      </c>
      <c r="L65" s="324">
        <v>0.2651623975610819</v>
      </c>
      <c r="M65" s="324"/>
      <c r="N65" s="263"/>
      <c r="O65" s="265"/>
      <c r="P65" s="266"/>
      <c r="AD65" s="257"/>
      <c r="AE65" s="257"/>
      <c r="AF65" s="257"/>
      <c r="AN65" s="262"/>
      <c r="AO65" s="263"/>
      <c r="AP65" s="264" t="s">
        <v>208</v>
      </c>
      <c r="AQ65" s="324">
        <v>1.7804727682016621</v>
      </c>
      <c r="AR65" s="324"/>
      <c r="AS65" s="263"/>
      <c r="AT65" s="265"/>
      <c r="AU65" s="266"/>
    </row>
    <row r="66" spans="9:54" s="256" customFormat="1" ht="11" thickBot="1" x14ac:dyDescent="0.3">
      <c r="AD66" s="257"/>
      <c r="AE66" s="257"/>
      <c r="AF66" s="257"/>
    </row>
    <row r="67" spans="9:54" s="256" customFormat="1" ht="10.5" x14ac:dyDescent="0.25">
      <c r="I67" s="337" t="s">
        <v>29</v>
      </c>
      <c r="J67" s="338"/>
      <c r="K67" s="338"/>
      <c r="L67" s="338"/>
      <c r="M67" s="338"/>
      <c r="N67" s="339">
        <v>324.13503000000009</v>
      </c>
      <c r="O67" s="340"/>
      <c r="AD67" s="257"/>
      <c r="AE67" s="257"/>
      <c r="AF67" s="257"/>
      <c r="AN67" s="337" t="s">
        <v>29</v>
      </c>
      <c r="AO67" s="338"/>
      <c r="AP67" s="338"/>
      <c r="AQ67" s="338"/>
      <c r="AR67" s="338"/>
      <c r="AS67" s="339">
        <v>2426.1704500000083</v>
      </c>
      <c r="AT67" s="340"/>
    </row>
    <row r="68" spans="9:54" s="256" customFormat="1" ht="10.5" x14ac:dyDescent="0.25">
      <c r="I68" s="259"/>
      <c r="J68" s="257"/>
      <c r="K68" s="260" t="s">
        <v>182</v>
      </c>
      <c r="L68" s="323">
        <v>0.88762071336618875</v>
      </c>
      <c r="M68" s="323"/>
      <c r="N68" s="257"/>
      <c r="O68" s="261"/>
      <c r="AD68" s="257"/>
      <c r="AE68" s="257"/>
      <c r="AF68" s="257"/>
      <c r="AN68" s="259"/>
      <c r="AO68" s="257"/>
      <c r="AP68" s="260" t="s">
        <v>182</v>
      </c>
      <c r="AQ68" s="323">
        <v>0.88093064953657696</v>
      </c>
      <c r="AR68" s="323"/>
      <c r="AS68" s="257"/>
      <c r="AT68" s="261"/>
    </row>
    <row r="69" spans="9:54" s="256" customFormat="1" ht="10.5" x14ac:dyDescent="0.25">
      <c r="I69" s="259"/>
      <c r="J69" s="257"/>
      <c r="K69" s="260" t="s">
        <v>206</v>
      </c>
      <c r="L69" s="323">
        <v>0.52602022064693199</v>
      </c>
      <c r="M69" s="323"/>
      <c r="N69" s="257"/>
      <c r="O69" s="261"/>
      <c r="AD69" s="257"/>
      <c r="AE69" s="257"/>
      <c r="AF69" s="257"/>
      <c r="AN69" s="259"/>
      <c r="AO69" s="257"/>
      <c r="AP69" s="260" t="s">
        <v>206</v>
      </c>
      <c r="AQ69" s="323">
        <v>3.9353378436141195</v>
      </c>
      <c r="AR69" s="323"/>
      <c r="AS69" s="257"/>
      <c r="AT69" s="261"/>
    </row>
    <row r="70" spans="9:54" s="256" customFormat="1" ht="10.5" x14ac:dyDescent="0.25">
      <c r="I70" s="259"/>
      <c r="J70" s="257"/>
      <c r="K70" s="260" t="s">
        <v>207</v>
      </c>
      <c r="L70" s="323">
        <v>0.1422947714105445</v>
      </c>
      <c r="M70" s="323"/>
      <c r="N70" s="257"/>
      <c r="O70" s="261"/>
      <c r="AD70" s="257"/>
      <c r="AE70" s="257"/>
      <c r="AF70" s="257"/>
      <c r="AN70" s="259"/>
      <c r="AO70" s="257"/>
      <c r="AP70" s="260" t="s">
        <v>207</v>
      </c>
      <c r="AQ70" s="323">
        <v>0.92136437706223762</v>
      </c>
      <c r="AR70" s="323"/>
      <c r="AS70" s="257"/>
      <c r="AT70" s="261"/>
    </row>
    <row r="71" spans="9:54" s="256" customFormat="1" ht="11" thickBot="1" x14ac:dyDescent="0.3">
      <c r="I71" s="262"/>
      <c r="J71" s="263"/>
      <c r="K71" s="264" t="s">
        <v>208</v>
      </c>
      <c r="L71" s="324">
        <v>0.25623697629966119</v>
      </c>
      <c r="M71" s="324"/>
      <c r="N71" s="263"/>
      <c r="O71" s="265"/>
      <c r="AD71" s="257"/>
      <c r="AE71" s="257"/>
      <c r="AF71" s="257"/>
      <c r="AN71" s="262"/>
      <c r="AO71" s="263"/>
      <c r="AP71" s="264" t="s">
        <v>208</v>
      </c>
      <c r="AQ71" s="324">
        <v>1.6748427345233283</v>
      </c>
      <c r="AR71" s="324"/>
      <c r="AS71" s="263"/>
      <c r="AT71" s="265"/>
    </row>
    <row r="72" spans="9:54" s="256" customFormat="1" ht="10.5" x14ac:dyDescent="0.25">
      <c r="U72" s="272"/>
      <c r="V72" s="260"/>
      <c r="W72" s="257"/>
      <c r="AD72" s="257"/>
      <c r="AE72" s="257"/>
      <c r="AF72" s="257"/>
      <c r="AZ72" s="272"/>
      <c r="BA72" s="260"/>
      <c r="BB72" s="257"/>
    </row>
    <row r="73" spans="9:54" x14ac:dyDescent="0.3">
      <c r="U73" s="17"/>
      <c r="V73" s="16"/>
      <c r="W73" s="15"/>
    </row>
    <row r="74" spans="9:54" x14ac:dyDescent="0.3">
      <c r="U74" s="17"/>
      <c r="V74" s="16"/>
      <c r="W74" s="15"/>
    </row>
    <row r="75" spans="9:54" ht="17.649999999999999" customHeight="1" x14ac:dyDescent="0.35">
      <c r="AE75" s="154"/>
      <c r="AF75" s="154"/>
    </row>
    <row r="76" spans="9:54" ht="11.25" customHeight="1" x14ac:dyDescent="0.3"/>
    <row r="77" spans="9:54" ht="11.25" customHeight="1" x14ac:dyDescent="0.3"/>
    <row r="78" spans="9:54" ht="11.25" customHeight="1" x14ac:dyDescent="0.3"/>
    <row r="79" spans="9:54" ht="11.25" customHeight="1" x14ac:dyDescent="0.3"/>
    <row r="80" spans="9:54" ht="11.25" customHeight="1" x14ac:dyDescent="0.3"/>
    <row r="81" spans="31:34" ht="11.25" customHeight="1" x14ac:dyDescent="0.3">
      <c r="AG81" s="128"/>
    </row>
    <row r="82" spans="31:34" ht="11.25" customHeight="1" x14ac:dyDescent="0.3"/>
    <row r="83" spans="31:34" ht="11.25" customHeight="1" x14ac:dyDescent="0.3"/>
    <row r="84" spans="31:34" ht="11.25" customHeight="1" x14ac:dyDescent="0.3"/>
    <row r="85" spans="31:34" ht="11.25" customHeight="1" x14ac:dyDescent="0.3"/>
    <row r="86" spans="31:34" ht="11.25" customHeight="1" x14ac:dyDescent="0.3"/>
    <row r="87" spans="31:34" ht="11.25" customHeight="1" x14ac:dyDescent="0.3"/>
    <row r="88" spans="31:34" ht="11.25" customHeight="1" x14ac:dyDescent="0.3"/>
    <row r="89" spans="31:34" ht="11.25" customHeight="1" x14ac:dyDescent="0.3"/>
    <row r="90" spans="31:34" ht="11.25" customHeight="1" x14ac:dyDescent="0.3"/>
    <row r="91" spans="31:34" ht="11.25" customHeight="1" x14ac:dyDescent="0.3"/>
    <row r="92" spans="31:34" ht="11.25" customHeight="1" x14ac:dyDescent="0.3"/>
    <row r="93" spans="31:34" ht="11.25" customHeight="1" x14ac:dyDescent="0.3"/>
    <row r="94" spans="31:34" ht="11.25" customHeight="1" x14ac:dyDescent="0.3"/>
    <row r="95" spans="31:34" ht="11.25" customHeight="1" x14ac:dyDescent="0.3"/>
    <row r="96" spans="31:34" ht="11.25" customHeight="1" x14ac:dyDescent="0.3">
      <c r="AE96" s="155"/>
      <c r="AF96" s="155"/>
      <c r="AG96" s="127"/>
      <c r="AH96" s="127"/>
    </row>
    <row r="97" spans="31:34" ht="11.25" customHeight="1" x14ac:dyDescent="0.3">
      <c r="AE97" s="155"/>
      <c r="AF97" s="155"/>
      <c r="AG97" s="127"/>
      <c r="AH97" s="127"/>
    </row>
    <row r="98" spans="31:34" ht="11.25" customHeight="1" x14ac:dyDescent="0.3">
      <c r="AE98" s="155"/>
      <c r="AF98" s="155"/>
      <c r="AG98" s="127"/>
      <c r="AH98" s="127"/>
    </row>
    <row r="99" spans="31:34" ht="11.25" customHeight="1" x14ac:dyDescent="0.3">
      <c r="AE99" s="155"/>
      <c r="AF99" s="155"/>
      <c r="AG99" s="127"/>
      <c r="AH99" s="127"/>
    </row>
    <row r="100" spans="31:34" ht="11.25" customHeight="1" x14ac:dyDescent="0.3">
      <c r="AE100" s="155"/>
      <c r="AF100" s="155"/>
      <c r="AG100" s="127"/>
      <c r="AH100" s="127"/>
    </row>
    <row r="101" spans="31:34" ht="11.25" customHeight="1" x14ac:dyDescent="0.3">
      <c r="AE101" s="155"/>
      <c r="AF101" s="155"/>
      <c r="AG101" s="127"/>
      <c r="AH101" s="127"/>
    </row>
    <row r="102" spans="31:34" ht="11.25" customHeight="1" x14ac:dyDescent="0.3"/>
    <row r="103" spans="31:34" ht="11.25" customHeight="1" x14ac:dyDescent="0.3">
      <c r="AE103" s="156"/>
      <c r="AF103" s="156"/>
      <c r="AG103" s="127"/>
    </row>
    <row r="104" spans="31:34" ht="11.25" customHeight="1" x14ac:dyDescent="0.3"/>
    <row r="105" spans="31:34" ht="11.25" customHeight="1" x14ac:dyDescent="0.3"/>
    <row r="106" spans="31:34" ht="11.25" customHeight="1" x14ac:dyDescent="0.3">
      <c r="AE106" s="157"/>
      <c r="AF106" s="157"/>
    </row>
    <row r="107" spans="31:34" ht="11.25" customHeight="1" x14ac:dyDescent="0.3"/>
    <row r="108" spans="31:34" ht="11.25" customHeight="1" x14ac:dyDescent="0.3"/>
    <row r="109" spans="31:34" ht="11.25" customHeight="1" x14ac:dyDescent="0.3">
      <c r="AE109" s="156"/>
      <c r="AF109" s="156"/>
      <c r="AG109" s="127"/>
    </row>
    <row r="110" spans="31:34" ht="11.25" customHeight="1" x14ac:dyDescent="0.3"/>
    <row r="111" spans="31:34" ht="11.25" customHeight="1" x14ac:dyDescent="0.3"/>
    <row r="112" spans="31:34" ht="11.25" customHeight="1" x14ac:dyDescent="0.3"/>
    <row r="113" spans="31:33" ht="11.25" customHeight="1" x14ac:dyDescent="0.3"/>
    <row r="114" spans="31:33" ht="11.25" customHeight="1" x14ac:dyDescent="0.3"/>
    <row r="115" spans="31:33" ht="11.25" customHeight="1" x14ac:dyDescent="0.3">
      <c r="AE115" s="156"/>
      <c r="AF115" s="156"/>
      <c r="AG115" s="127"/>
    </row>
    <row r="116" spans="31:33" ht="11.25" customHeight="1" x14ac:dyDescent="0.3">
      <c r="AE116" s="156"/>
      <c r="AF116" s="156"/>
      <c r="AG116" s="127"/>
    </row>
    <row r="117" spans="31:33" ht="11.25" customHeight="1" x14ac:dyDescent="0.3">
      <c r="AG117" s="127"/>
    </row>
    <row r="118" spans="31:33" ht="11.25" customHeight="1" x14ac:dyDescent="0.3">
      <c r="AE118" s="156"/>
      <c r="AF118" s="156"/>
      <c r="AG118" s="127"/>
    </row>
    <row r="119" spans="31:33" ht="11.25" customHeight="1" x14ac:dyDescent="0.3">
      <c r="AE119" s="156"/>
      <c r="AF119" s="156"/>
      <c r="AG119" s="127"/>
    </row>
    <row r="120" spans="31:33" ht="11.25" customHeight="1" x14ac:dyDescent="0.3"/>
    <row r="121" spans="31:33" ht="11.25" customHeight="1" x14ac:dyDescent="0.3"/>
    <row r="122" spans="31:33" ht="11.25" customHeight="1" x14ac:dyDescent="0.3"/>
    <row r="123" spans="31:33" ht="11.25" customHeight="1" x14ac:dyDescent="0.3"/>
    <row r="124" spans="31:33" ht="11.25" customHeight="1" x14ac:dyDescent="0.3"/>
    <row r="125" spans="31:33" ht="11.25" customHeight="1" x14ac:dyDescent="0.3"/>
    <row r="126" spans="31:33" ht="11.25" customHeight="1" x14ac:dyDescent="0.3"/>
    <row r="127" spans="31:33" ht="11.25" customHeight="1" x14ac:dyDescent="0.3"/>
    <row r="128" spans="31:33" ht="11.25" customHeight="1" x14ac:dyDescent="0.3"/>
    <row r="129" ht="11.25" customHeight="1" x14ac:dyDescent="0.3"/>
    <row r="130" ht="11.25" customHeight="1" x14ac:dyDescent="0.3"/>
    <row r="131" ht="11.25" customHeight="1" x14ac:dyDescent="0.3"/>
    <row r="132" ht="11.25" customHeight="1" x14ac:dyDescent="0.3"/>
    <row r="133" ht="11.25" customHeight="1" x14ac:dyDescent="0.3"/>
    <row r="134" ht="11.25" customHeight="1" x14ac:dyDescent="0.3"/>
    <row r="135" ht="11.25" customHeight="1" x14ac:dyDescent="0.3"/>
  </sheetData>
  <mergeCells count="206">
    <mergeCell ref="B2:AD2"/>
    <mergeCell ref="AE2:BJ2"/>
    <mergeCell ref="AO59:AP59"/>
    <mergeCell ref="AN67:AR67"/>
    <mergeCell ref="AS67:AT67"/>
    <mergeCell ref="AQ68:AR68"/>
    <mergeCell ref="AQ69:AR69"/>
    <mergeCell ref="AQ70:AR70"/>
    <mergeCell ref="AQ71:AR71"/>
    <mergeCell ref="BC42:BF42"/>
    <mergeCell ref="BG42:BH42"/>
    <mergeCell ref="BF43:BG43"/>
    <mergeCell ref="BF44:BG44"/>
    <mergeCell ref="BF45:BG45"/>
    <mergeCell ref="BF46:BG46"/>
    <mergeCell ref="AP49:AS49"/>
    <mergeCell ref="AT49:AU49"/>
    <mergeCell ref="AS50:AT50"/>
    <mergeCell ref="AN61:AR61"/>
    <mergeCell ref="AS61:AT61"/>
    <mergeCell ref="AQ62:AR62"/>
    <mergeCell ref="AQ63:AR63"/>
    <mergeCell ref="AQ64:AR64"/>
    <mergeCell ref="AQ65:AR65"/>
    <mergeCell ref="AJ11:AK11"/>
    <mergeCell ref="AX11:AY11"/>
    <mergeCell ref="AJ12:AK12"/>
    <mergeCell ref="AX12:AY12"/>
    <mergeCell ref="AJ13:AK13"/>
    <mergeCell ref="AX13:AY13"/>
    <mergeCell ref="AJ14:AK14"/>
    <mergeCell ref="AS51:AT51"/>
    <mergeCell ref="AS52:AT52"/>
    <mergeCell ref="AQ41:AR41"/>
    <mergeCell ref="AQ32:AR32"/>
    <mergeCell ref="AO27:AP27"/>
    <mergeCell ref="AG1:BH1"/>
    <mergeCell ref="AN4:AQ4"/>
    <mergeCell ref="AR4:AS4"/>
    <mergeCell ref="AQ5:AR5"/>
    <mergeCell ref="AQ6:AR6"/>
    <mergeCell ref="AQ7:AR7"/>
    <mergeCell ref="AG10:AJ10"/>
    <mergeCell ref="AK10:AL10"/>
    <mergeCell ref="AU10:AX10"/>
    <mergeCell ref="AY10:AZ10"/>
    <mergeCell ref="AP55:AQ55"/>
    <mergeCell ref="AO56:AP56"/>
    <mergeCell ref="AO57:AP57"/>
    <mergeCell ref="AO58:AP58"/>
    <mergeCell ref="AP43:AS43"/>
    <mergeCell ref="AT43:AU43"/>
    <mergeCell ref="AS44:AT44"/>
    <mergeCell ref="AS45:AT45"/>
    <mergeCell ref="AS46:AT46"/>
    <mergeCell ref="AS47:AT47"/>
    <mergeCell ref="AS53:AT53"/>
    <mergeCell ref="AL55:AO55"/>
    <mergeCell ref="BF37:BG37"/>
    <mergeCell ref="BF38:BG38"/>
    <mergeCell ref="BF39:BG39"/>
    <mergeCell ref="BF40:BG40"/>
    <mergeCell ref="AN37:AQ37"/>
    <mergeCell ref="AR37:AS37"/>
    <mergeCell ref="AQ38:AR38"/>
    <mergeCell ref="AQ39:AR39"/>
    <mergeCell ref="AQ40:AR40"/>
    <mergeCell ref="BF32:BG32"/>
    <mergeCell ref="AQ33:AR33"/>
    <mergeCell ref="BF33:BG33"/>
    <mergeCell ref="AQ34:AR34"/>
    <mergeCell ref="BF34:BG34"/>
    <mergeCell ref="BC36:BF36"/>
    <mergeCell ref="BG36:BH36"/>
    <mergeCell ref="BF27:BG27"/>
    <mergeCell ref="BF28:BG28"/>
    <mergeCell ref="BC30:BF30"/>
    <mergeCell ref="BG30:BH30"/>
    <mergeCell ref="BF31:BG31"/>
    <mergeCell ref="AN30:AQ30"/>
    <mergeCell ref="AR30:AS30"/>
    <mergeCell ref="AQ31:AR31"/>
    <mergeCell ref="AO28:AP28"/>
    <mergeCell ref="BF25:BG25"/>
    <mergeCell ref="BF26:BG26"/>
    <mergeCell ref="AM22:AN22"/>
    <mergeCell ref="BD22:BE22"/>
    <mergeCell ref="AL24:AO24"/>
    <mergeCell ref="AP24:AQ24"/>
    <mergeCell ref="BC24:BG24"/>
    <mergeCell ref="BH24:BI24"/>
    <mergeCell ref="AO25:AP25"/>
    <mergeCell ref="AO26:AP26"/>
    <mergeCell ref="BA18:BD18"/>
    <mergeCell ref="BE18:BF18"/>
    <mergeCell ref="AM19:AN19"/>
    <mergeCell ref="BD19:BE19"/>
    <mergeCell ref="AM20:AN20"/>
    <mergeCell ref="BD20:BE20"/>
    <mergeCell ref="AM21:AN21"/>
    <mergeCell ref="BD21:BE21"/>
    <mergeCell ref="AX14:AY14"/>
    <mergeCell ref="AJ18:AM18"/>
    <mergeCell ref="AN18:AO18"/>
    <mergeCell ref="B1:AC1"/>
    <mergeCell ref="L65:M65"/>
    <mergeCell ref="I67:M67"/>
    <mergeCell ref="N67:O67"/>
    <mergeCell ref="L68:M68"/>
    <mergeCell ref="L69:M69"/>
    <mergeCell ref="J58:K58"/>
    <mergeCell ref="J59:K59"/>
    <mergeCell ref="G55:J55"/>
    <mergeCell ref="K55:L55"/>
    <mergeCell ref="K43:N43"/>
    <mergeCell ref="O43:P43"/>
    <mergeCell ref="AA43:AB43"/>
    <mergeCell ref="L38:M38"/>
    <mergeCell ref="AA38:AB38"/>
    <mergeCell ref="L39:M39"/>
    <mergeCell ref="AA39:AB39"/>
    <mergeCell ref="L40:M40"/>
    <mergeCell ref="AA40:AB40"/>
    <mergeCell ref="L41:M41"/>
    <mergeCell ref="X42:AA42"/>
    <mergeCell ref="AB42:AC42"/>
    <mergeCell ref="L33:M33"/>
    <mergeCell ref="AA33:AB33"/>
    <mergeCell ref="L71:M71"/>
    <mergeCell ref="N44:O44"/>
    <mergeCell ref="AA44:AB44"/>
    <mergeCell ref="N45:O45"/>
    <mergeCell ref="AA45:AB45"/>
    <mergeCell ref="N46:O46"/>
    <mergeCell ref="AA46:AB46"/>
    <mergeCell ref="J56:K56"/>
    <mergeCell ref="J57:K57"/>
    <mergeCell ref="N51:O51"/>
    <mergeCell ref="N52:O52"/>
    <mergeCell ref="N53:O53"/>
    <mergeCell ref="N47:O47"/>
    <mergeCell ref="K49:N49"/>
    <mergeCell ref="O49:P49"/>
    <mergeCell ref="N50:O50"/>
    <mergeCell ref="L70:M70"/>
    <mergeCell ref="I61:M61"/>
    <mergeCell ref="N61:O61"/>
    <mergeCell ref="L62:M62"/>
    <mergeCell ref="L63:M63"/>
    <mergeCell ref="L64:M64"/>
    <mergeCell ref="L34:M34"/>
    <mergeCell ref="AA34:AB34"/>
    <mergeCell ref="X36:AA36"/>
    <mergeCell ref="AB36:AC36"/>
    <mergeCell ref="I37:L37"/>
    <mergeCell ref="M37:N37"/>
    <mergeCell ref="AA37:AB37"/>
    <mergeCell ref="J28:K28"/>
    <mergeCell ref="AA28:AB28"/>
    <mergeCell ref="I30:L30"/>
    <mergeCell ref="M30:N30"/>
    <mergeCell ref="X30:AA30"/>
    <mergeCell ref="AB30:AC30"/>
    <mergeCell ref="L31:M31"/>
    <mergeCell ref="AA31:AB31"/>
    <mergeCell ref="L32:M32"/>
    <mergeCell ref="AA32:AB32"/>
    <mergeCell ref="G24:J24"/>
    <mergeCell ref="K24:L24"/>
    <mergeCell ref="X24:AB24"/>
    <mergeCell ref="AC24:AD24"/>
    <mergeCell ref="J25:K25"/>
    <mergeCell ref="AA25:AB25"/>
    <mergeCell ref="J26:K26"/>
    <mergeCell ref="AA26:AB26"/>
    <mergeCell ref="J27:K27"/>
    <mergeCell ref="AA27:AB27"/>
    <mergeCell ref="V18:Y18"/>
    <mergeCell ref="Z18:AA18"/>
    <mergeCell ref="H19:I19"/>
    <mergeCell ref="Y19:Z19"/>
    <mergeCell ref="H20:I20"/>
    <mergeCell ref="Y20:Z20"/>
    <mergeCell ref="H21:I21"/>
    <mergeCell ref="Y21:Z21"/>
    <mergeCell ref="H22:I22"/>
    <mergeCell ref="Y22:Z22"/>
    <mergeCell ref="E11:F11"/>
    <mergeCell ref="S11:T11"/>
    <mergeCell ref="E12:F12"/>
    <mergeCell ref="S12:T12"/>
    <mergeCell ref="E13:F13"/>
    <mergeCell ref="S13:T13"/>
    <mergeCell ref="E14:F14"/>
    <mergeCell ref="S14:T14"/>
    <mergeCell ref="E18:H18"/>
    <mergeCell ref="I18:J18"/>
    <mergeCell ref="I4:L4"/>
    <mergeCell ref="M4:N4"/>
    <mergeCell ref="L5:M5"/>
    <mergeCell ref="L6:M6"/>
    <mergeCell ref="L7:M7"/>
    <mergeCell ref="B10:E10"/>
    <mergeCell ref="F10:G10"/>
    <mergeCell ref="P10:S10"/>
    <mergeCell ref="T10:U10"/>
  </mergeCells>
  <conditionalFormatting sqref="L33:M33">
    <cfRule type="expression" dxfId="75" priority="44">
      <formula>+#REF!&lt;5</formula>
    </cfRule>
  </conditionalFormatting>
  <conditionalFormatting sqref="L7:M7">
    <cfRule type="expression" dxfId="74" priority="39">
      <formula>#REF!+#REF!&lt;5</formula>
    </cfRule>
  </conditionalFormatting>
  <conditionalFormatting sqref="AA28:AB28">
    <cfRule type="expression" dxfId="73" priority="38">
      <formula>#REF!&lt;5</formula>
    </cfRule>
  </conditionalFormatting>
  <conditionalFormatting sqref="AA34:AB34">
    <cfRule type="expression" dxfId="72" priority="37">
      <formula>+#REF!&lt;5</formula>
    </cfRule>
  </conditionalFormatting>
  <conditionalFormatting sqref="AA39:AB40">
    <cfRule type="expression" dxfId="71" priority="36">
      <formula>+#REF!&lt;5</formula>
    </cfRule>
  </conditionalFormatting>
  <conditionalFormatting sqref="AA45:AB46">
    <cfRule type="expression" dxfId="70" priority="35">
      <formula>+#REF!&lt;5</formula>
    </cfRule>
  </conditionalFormatting>
  <conditionalFormatting sqref="L34:M34">
    <cfRule type="expression" dxfId="69" priority="34">
      <formula>#REF!&lt;5</formula>
    </cfRule>
  </conditionalFormatting>
  <conditionalFormatting sqref="N46:O47">
    <cfRule type="expression" dxfId="68" priority="33">
      <formula>+#REF!&lt;5</formula>
    </cfRule>
  </conditionalFormatting>
  <conditionalFormatting sqref="L64:M65">
    <cfRule type="expression" dxfId="67" priority="32">
      <formula>+#REF!&lt;5</formula>
    </cfRule>
  </conditionalFormatting>
  <conditionalFormatting sqref="L70:M71">
    <cfRule type="expression" dxfId="66" priority="31">
      <formula>+#REF!&lt;5</formula>
    </cfRule>
  </conditionalFormatting>
  <conditionalFormatting sqref="AQ70:AR71">
    <cfRule type="expression" dxfId="65" priority="5">
      <formula>+#REF!&lt;5</formula>
    </cfRule>
  </conditionalFormatting>
  <conditionalFormatting sqref="AG100:AH100">
    <cfRule type="expression" dxfId="64" priority="16">
      <formula>+#REF!&lt;5</formula>
    </cfRule>
  </conditionalFormatting>
  <conditionalFormatting sqref="AQ6:AR7">
    <cfRule type="expression" dxfId="63" priority="13">
      <formula>#REF!+#REF!&lt;5</formula>
    </cfRule>
  </conditionalFormatting>
  <conditionalFormatting sqref="BF28:BG28">
    <cfRule type="expression" dxfId="62" priority="12">
      <formula>#REF!&lt;5</formula>
    </cfRule>
  </conditionalFormatting>
  <conditionalFormatting sqref="BF39:BG40">
    <cfRule type="expression" dxfId="61" priority="10">
      <formula>+#REF!&lt;5</formula>
    </cfRule>
  </conditionalFormatting>
  <conditionalFormatting sqref="BF45:BG46">
    <cfRule type="expression" dxfId="60" priority="9">
      <formula>+#REF!&lt;5</formula>
    </cfRule>
  </conditionalFormatting>
  <conditionalFormatting sqref="AQ34:AR34">
    <cfRule type="expression" dxfId="59" priority="8">
      <formula>#REF!&lt;5</formula>
    </cfRule>
  </conditionalFormatting>
  <conditionalFormatting sqref="AS46:AT47">
    <cfRule type="expression" dxfId="58" priority="7">
      <formula>+#REF!&lt;5</formula>
    </cfRule>
  </conditionalFormatting>
  <conditionalFormatting sqref="AQ64:AR65">
    <cfRule type="expression" dxfId="57" priority="6">
      <formula>+#REF!&lt;5</formula>
    </cfRule>
  </conditionalFormatting>
  <conditionalFormatting sqref="AQ33:AR33">
    <cfRule type="expression" dxfId="56" priority="128">
      <formula>+#REF!&lt;5</formula>
    </cfRule>
  </conditionalFormatting>
  <conditionalFormatting sqref="BF34:BG34">
    <cfRule type="expression" dxfId="55" priority="4">
      <formula>+#REF!&lt;5</formula>
    </cfRule>
  </conditionalFormatting>
  <conditionalFormatting sqref="L6:M6">
    <cfRule type="expression" dxfId="54" priority="3">
      <formula>#REF!+#REF!&lt;5</formula>
    </cfRule>
  </conditionalFormatting>
  <hyperlinks>
    <hyperlink ref="BK2" location="ÍNDICE!B9" display="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1.81640625" style="20" customWidth="1"/>
    <col min="2" max="2" width="38.7265625" style="58" customWidth="1"/>
    <col min="3" max="7" width="10.81640625" style="20" customWidth="1"/>
    <col min="8" max="8" width="1.81640625" style="20" customWidth="1"/>
    <col min="9" max="9" width="38.7265625" style="20" customWidth="1"/>
    <col min="10" max="14" width="10.81640625" style="20" customWidth="1"/>
    <col min="15" max="16384" width="10.7265625" style="20"/>
  </cols>
  <sheetData>
    <row r="1" spans="1:33" x14ac:dyDescent="0.25">
      <c r="B1" s="55"/>
    </row>
    <row r="2" spans="1:33" ht="13" x14ac:dyDescent="0.3">
      <c r="B2" s="56"/>
    </row>
    <row r="3" spans="1:33" ht="13" x14ac:dyDescent="0.3">
      <c r="B3" s="56"/>
    </row>
    <row r="4" spans="1:33" ht="13" x14ac:dyDescent="0.3">
      <c r="B4" s="56"/>
    </row>
    <row r="5" spans="1:33" ht="14" x14ac:dyDescent="0.3">
      <c r="B5" s="56"/>
      <c r="N5" s="158" t="s">
        <v>124</v>
      </c>
    </row>
    <row r="6" spans="1:33" ht="15.5" x14ac:dyDescent="0.35">
      <c r="B6" s="13" t="s">
        <v>331</v>
      </c>
      <c r="I6" s="57"/>
    </row>
    <row r="7" spans="1:33" ht="15.5" x14ac:dyDescent="0.35">
      <c r="B7" s="57"/>
    </row>
    <row r="8" spans="1:33" ht="15" customHeight="1" x14ac:dyDescent="0.25">
      <c r="B8" s="365" t="s">
        <v>117</v>
      </c>
      <c r="C8" s="362" t="s">
        <v>325</v>
      </c>
      <c r="D8" s="358" t="s">
        <v>32</v>
      </c>
      <c r="E8" s="359"/>
      <c r="F8" s="358" t="s">
        <v>33</v>
      </c>
      <c r="G8" s="359"/>
      <c r="I8" s="365" t="s">
        <v>53</v>
      </c>
      <c r="J8" s="362" t="s">
        <v>325</v>
      </c>
      <c r="K8" s="358" t="s">
        <v>32</v>
      </c>
      <c r="L8" s="359"/>
      <c r="M8" s="358" t="s">
        <v>33</v>
      </c>
      <c r="N8" s="359"/>
    </row>
    <row r="9" spans="1:33" ht="15" customHeight="1" x14ac:dyDescent="0.25">
      <c r="B9" s="366"/>
      <c r="C9" s="363"/>
      <c r="D9" s="360"/>
      <c r="E9" s="361"/>
      <c r="F9" s="360"/>
      <c r="G9" s="361"/>
      <c r="H9" s="48"/>
      <c r="I9" s="366"/>
      <c r="J9" s="363"/>
      <c r="K9" s="360"/>
      <c r="L9" s="361"/>
      <c r="M9" s="360"/>
      <c r="N9" s="361"/>
    </row>
    <row r="10" spans="1:33" ht="15" customHeight="1" x14ac:dyDescent="0.25">
      <c r="B10" s="367"/>
      <c r="C10" s="364"/>
      <c r="D10" s="73" t="s">
        <v>3</v>
      </c>
      <c r="E10" s="74" t="s">
        <v>4</v>
      </c>
      <c r="F10" s="73" t="s">
        <v>3</v>
      </c>
      <c r="G10" s="74" t="s">
        <v>4</v>
      </c>
      <c r="H10" s="48"/>
      <c r="I10" s="367"/>
      <c r="J10" s="364"/>
      <c r="K10" s="73" t="s">
        <v>3</v>
      </c>
      <c r="L10" s="74" t="s">
        <v>4</v>
      </c>
      <c r="M10" s="73" t="s">
        <v>3</v>
      </c>
      <c r="N10" s="74" t="s">
        <v>4</v>
      </c>
    </row>
    <row r="11" spans="1:33" s="70" customFormat="1" ht="7.15" customHeight="1" x14ac:dyDescent="0.25">
      <c r="B11" s="75"/>
      <c r="C11" s="76"/>
      <c r="D11" s="77"/>
      <c r="E11" s="78"/>
      <c r="F11" s="77"/>
      <c r="G11" s="78"/>
      <c r="H11" s="79"/>
      <c r="I11" s="75"/>
      <c r="J11" s="76"/>
      <c r="K11" s="77"/>
      <c r="L11" s="78"/>
      <c r="M11" s="77"/>
      <c r="N11" s="78"/>
    </row>
    <row r="12" spans="1:33" ht="15" customHeight="1" x14ac:dyDescent="0.25">
      <c r="A12" s="49"/>
      <c r="B12" s="28" t="s">
        <v>212</v>
      </c>
      <c r="C12" s="99">
        <v>5994.5702899999551</v>
      </c>
      <c r="D12" s="159">
        <v>15.216959999910614</v>
      </c>
      <c r="E12" s="129">
        <v>0.25449173447506723</v>
      </c>
      <c r="F12" s="159">
        <v>133.19551000000956</v>
      </c>
      <c r="G12" s="129">
        <v>2.2724278006329968</v>
      </c>
      <c r="I12" s="28" t="s">
        <v>212</v>
      </c>
      <c r="J12" s="99">
        <v>41629.572290000709</v>
      </c>
      <c r="K12" s="159">
        <v>132.60692000487325</v>
      </c>
      <c r="L12" s="129">
        <v>0.31955811424407443</v>
      </c>
      <c r="M12" s="159">
        <v>572.45431000112148</v>
      </c>
      <c r="N12" s="129">
        <v>1.3942876123939953</v>
      </c>
    </row>
    <row r="13" spans="1:33" ht="15" customHeight="1" x14ac:dyDescent="0.25">
      <c r="A13" s="49"/>
      <c r="B13" s="28" t="s">
        <v>118</v>
      </c>
      <c r="C13" s="160">
        <v>3153.1145799999913</v>
      </c>
      <c r="D13" s="131">
        <v>7.7242499999942993</v>
      </c>
      <c r="E13" s="137">
        <v>0.24557365508255202</v>
      </c>
      <c r="F13" s="131">
        <v>71.01051000002326</v>
      </c>
      <c r="G13" s="137">
        <v>2.3039621111828268</v>
      </c>
      <c r="H13" s="134"/>
      <c r="I13" s="28" t="s">
        <v>118</v>
      </c>
      <c r="J13" s="160">
        <v>21383.03434999927</v>
      </c>
      <c r="K13" s="131">
        <v>64.938119999002083</v>
      </c>
      <c r="L13" s="137">
        <v>0.30461500547885123</v>
      </c>
      <c r="M13" s="131">
        <v>268.80549999947834</v>
      </c>
      <c r="N13" s="137">
        <v>1.2731011959240135</v>
      </c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</row>
    <row r="14" spans="1:33" ht="15" customHeight="1" x14ac:dyDescent="0.25">
      <c r="A14" s="49"/>
      <c r="B14" s="28" t="s">
        <v>119</v>
      </c>
      <c r="C14" s="160">
        <v>2841.4557100000156</v>
      </c>
      <c r="D14" s="131">
        <v>7.4927100000163591</v>
      </c>
      <c r="E14" s="137">
        <v>0.2643898314839106</v>
      </c>
      <c r="F14" s="131">
        <v>62.185000000023138</v>
      </c>
      <c r="G14" s="137">
        <v>2.2374574659559983</v>
      </c>
      <c r="I14" s="28" t="s">
        <v>119</v>
      </c>
      <c r="J14" s="160">
        <v>20246.537940000049</v>
      </c>
      <c r="K14" s="131">
        <v>67.668799999752082</v>
      </c>
      <c r="L14" s="137">
        <v>0.33534485768389288</v>
      </c>
      <c r="M14" s="131">
        <v>303.64881000038076</v>
      </c>
      <c r="N14" s="137">
        <v>1.5225918773404317</v>
      </c>
    </row>
    <row r="15" spans="1:33" ht="10.5" customHeight="1" x14ac:dyDescent="0.25">
      <c r="B15" s="20"/>
      <c r="D15" s="131"/>
      <c r="E15" s="135"/>
      <c r="F15" s="131"/>
      <c r="G15" s="130"/>
      <c r="K15" s="131"/>
      <c r="L15" s="135"/>
      <c r="M15" s="131"/>
      <c r="N15" s="130"/>
    </row>
    <row r="16" spans="1:33" ht="15" customHeight="1" x14ac:dyDescent="0.3">
      <c r="A16" s="49"/>
      <c r="B16" s="80" t="s">
        <v>128</v>
      </c>
      <c r="C16" s="162"/>
      <c r="D16" s="159"/>
      <c r="E16" s="163"/>
      <c r="F16" s="159"/>
      <c r="G16" s="164"/>
      <c r="I16" s="80" t="s">
        <v>128</v>
      </c>
      <c r="J16" s="162"/>
      <c r="K16" s="159"/>
      <c r="L16" s="163"/>
      <c r="M16" s="159"/>
      <c r="N16" s="164"/>
    </row>
    <row r="17" spans="1:14" ht="15" customHeight="1" x14ac:dyDescent="0.25">
      <c r="A17" s="49"/>
      <c r="B17" s="81" t="s">
        <v>213</v>
      </c>
      <c r="C17" s="165">
        <v>3784.3020499999707</v>
      </c>
      <c r="D17" s="166">
        <v>34.385869999972329</v>
      </c>
      <c r="E17" s="167">
        <v>0.91697702960316008</v>
      </c>
      <c r="F17" s="166">
        <v>85.140709999986484</v>
      </c>
      <c r="G17" s="167">
        <v>2.301621967102065</v>
      </c>
      <c r="I17" s="81" t="s">
        <v>213</v>
      </c>
      <c r="J17" s="165">
        <v>24577.130519999919</v>
      </c>
      <c r="K17" s="166">
        <v>137.13573000024189</v>
      </c>
      <c r="L17" s="167">
        <v>0.56111194449334789</v>
      </c>
      <c r="M17" s="166">
        <v>236.1442900000111</v>
      </c>
      <c r="N17" s="167">
        <v>0.97015087132734834</v>
      </c>
    </row>
    <row r="18" spans="1:14" ht="15" customHeight="1" x14ac:dyDescent="0.25">
      <c r="A18" s="49"/>
      <c r="B18" s="28" t="s">
        <v>118</v>
      </c>
      <c r="C18" s="160">
        <v>1857.5636099999958</v>
      </c>
      <c r="D18" s="131">
        <v>6.8335699999977351</v>
      </c>
      <c r="E18" s="137">
        <v>0.36923645546909256</v>
      </c>
      <c r="F18" s="131">
        <v>44.116479999995136</v>
      </c>
      <c r="G18" s="137">
        <v>2.4327414497049631</v>
      </c>
      <c r="I18" s="28" t="s">
        <v>118</v>
      </c>
      <c r="J18" s="160">
        <v>11563.085340000009</v>
      </c>
      <c r="K18" s="131">
        <v>18.226270000004661</v>
      </c>
      <c r="L18" s="137">
        <v>0.15787347328793544</v>
      </c>
      <c r="M18" s="131">
        <v>96.0452600000026</v>
      </c>
      <c r="N18" s="137">
        <v>0.83757673584412373</v>
      </c>
    </row>
    <row r="19" spans="1:14" ht="15" customHeight="1" x14ac:dyDescent="0.25">
      <c r="A19" s="49"/>
      <c r="B19" s="28" t="s">
        <v>119</v>
      </c>
      <c r="C19" s="160">
        <v>1926.7384399999969</v>
      </c>
      <c r="D19" s="131">
        <v>27.552299999997786</v>
      </c>
      <c r="E19" s="137">
        <v>1.4507424743526229</v>
      </c>
      <c r="F19" s="131">
        <v>41.024229999994759</v>
      </c>
      <c r="G19" s="137">
        <v>2.1755274358352921</v>
      </c>
      <c r="I19" s="28" t="s">
        <v>119</v>
      </c>
      <c r="J19" s="160">
        <v>13014.045179999948</v>
      </c>
      <c r="K19" s="131">
        <v>118.90945999995711</v>
      </c>
      <c r="L19" s="137">
        <v>0.92212647142233095</v>
      </c>
      <c r="M19" s="131">
        <v>140.09902999988481</v>
      </c>
      <c r="N19" s="137">
        <v>1.0882368806543781</v>
      </c>
    </row>
    <row r="20" spans="1:14" ht="15" customHeight="1" x14ac:dyDescent="0.25">
      <c r="A20" s="49"/>
      <c r="B20" s="81" t="s">
        <v>214</v>
      </c>
      <c r="C20" s="165">
        <v>3419.1291499999766</v>
      </c>
      <c r="D20" s="166">
        <v>-12.634820000021591</v>
      </c>
      <c r="E20" s="167">
        <v>-0.36817275635718261</v>
      </c>
      <c r="F20" s="166">
        <v>98.868779999978415</v>
      </c>
      <c r="G20" s="167">
        <v>2.9777417727025579</v>
      </c>
      <c r="I20" s="81" t="s">
        <v>214</v>
      </c>
      <c r="J20" s="165">
        <v>21823.031259999931</v>
      </c>
      <c r="K20" s="166">
        <v>138.34533000017836</v>
      </c>
      <c r="L20" s="167">
        <v>0.63798632106902176</v>
      </c>
      <c r="M20" s="166">
        <v>376.57033999993291</v>
      </c>
      <c r="N20" s="167">
        <v>1.7558623840298111</v>
      </c>
    </row>
    <row r="21" spans="1:14" ht="15" customHeight="1" x14ac:dyDescent="0.25">
      <c r="A21" s="49"/>
      <c r="B21" s="28" t="s">
        <v>118</v>
      </c>
      <c r="C21" s="160">
        <v>1665.9875299999983</v>
      </c>
      <c r="D21" s="131">
        <v>-6.3088000000018383</v>
      </c>
      <c r="E21" s="137">
        <v>-0.37725371316228973</v>
      </c>
      <c r="F21" s="131">
        <v>75.903129999997645</v>
      </c>
      <c r="G21" s="137">
        <v>4.7735283737138587</v>
      </c>
      <c r="I21" s="28" t="s">
        <v>118</v>
      </c>
      <c r="J21" s="160">
        <v>10112.580199999958</v>
      </c>
      <c r="K21" s="131">
        <v>23.507330000005823</v>
      </c>
      <c r="L21" s="137">
        <v>0.23299792065041913</v>
      </c>
      <c r="M21" s="131">
        <v>212.01458999998977</v>
      </c>
      <c r="N21" s="137">
        <v>2.1414391697565947</v>
      </c>
    </row>
    <row r="22" spans="1:14" ht="15" customHeight="1" x14ac:dyDescent="0.25">
      <c r="A22" s="49"/>
      <c r="B22" s="28" t="s">
        <v>119</v>
      </c>
      <c r="C22" s="160">
        <v>1753.141619999999</v>
      </c>
      <c r="D22" s="131">
        <v>-6.3260200000001987</v>
      </c>
      <c r="E22" s="137">
        <v>-0.35954170774064664</v>
      </c>
      <c r="F22" s="131">
        <v>22.965649999996458</v>
      </c>
      <c r="G22" s="137">
        <v>1.3273592049712875</v>
      </c>
      <c r="I22" s="28" t="s">
        <v>119</v>
      </c>
      <c r="J22" s="160">
        <v>11710.451059999981</v>
      </c>
      <c r="K22" s="131">
        <v>114.83799999997609</v>
      </c>
      <c r="L22" s="137">
        <v>0.99035729638237058</v>
      </c>
      <c r="M22" s="131">
        <v>164.55574999996679</v>
      </c>
      <c r="N22" s="137">
        <v>1.4252316133287906</v>
      </c>
    </row>
    <row r="23" spans="1:14" ht="15" customHeight="1" x14ac:dyDescent="0.25">
      <c r="A23" s="49"/>
      <c r="B23" s="81" t="s">
        <v>215</v>
      </c>
      <c r="C23" s="165">
        <v>365.1729000000002</v>
      </c>
      <c r="D23" s="166">
        <v>47.020690000000002</v>
      </c>
      <c r="E23" s="167">
        <v>14.779306420659452</v>
      </c>
      <c r="F23" s="166">
        <v>-13.728070000000116</v>
      </c>
      <c r="G23" s="167">
        <v>-3.6231287557802005</v>
      </c>
      <c r="I23" s="81" t="s">
        <v>215</v>
      </c>
      <c r="J23" s="165">
        <v>2754.0992600000027</v>
      </c>
      <c r="K23" s="166">
        <v>-1.209599999999682</v>
      </c>
      <c r="L23" s="167">
        <v>-4.390070447490757E-2</v>
      </c>
      <c r="M23" s="166">
        <v>-140.42605000000958</v>
      </c>
      <c r="N23" s="167">
        <v>-4.8514362446534989</v>
      </c>
    </row>
    <row r="24" spans="1:14" ht="15" customHeight="1" x14ac:dyDescent="0.25">
      <c r="A24" s="49"/>
      <c r="B24" s="28" t="s">
        <v>118</v>
      </c>
      <c r="C24" s="160">
        <v>191.57607999999993</v>
      </c>
      <c r="D24" s="131">
        <v>13.142369999999943</v>
      </c>
      <c r="E24" s="137">
        <v>7.365407579094736</v>
      </c>
      <c r="F24" s="131">
        <v>-31.786650000000122</v>
      </c>
      <c r="G24" s="137">
        <v>-14.230955182182853</v>
      </c>
      <c r="I24" s="28" t="s">
        <v>118</v>
      </c>
      <c r="J24" s="160">
        <v>1450.5051399999998</v>
      </c>
      <c r="K24" s="131">
        <v>-5.2810600000022987</v>
      </c>
      <c r="L24" s="137">
        <v>-0.36276343325705795</v>
      </c>
      <c r="M24" s="131">
        <v>-115.96933000000104</v>
      </c>
      <c r="N24" s="137">
        <v>-7.4032058754204257</v>
      </c>
    </row>
    <row r="25" spans="1:14" ht="15" customHeight="1" x14ac:dyDescent="0.25">
      <c r="A25" s="49"/>
      <c r="B25" s="28" t="s">
        <v>119</v>
      </c>
      <c r="C25" s="160">
        <v>173.59681999999992</v>
      </c>
      <c r="D25" s="131">
        <v>33.878319999999974</v>
      </c>
      <c r="E25" s="137">
        <v>24.247554905041198</v>
      </c>
      <c r="F25" s="131">
        <v>18.058579999999949</v>
      </c>
      <c r="G25" s="137">
        <v>11.610379543962907</v>
      </c>
      <c r="I25" s="28" t="s">
        <v>119</v>
      </c>
      <c r="J25" s="160">
        <v>1303.5941199999997</v>
      </c>
      <c r="K25" s="131">
        <v>4.0714600000017072</v>
      </c>
      <c r="L25" s="137">
        <v>0.31330427127771543</v>
      </c>
      <c r="M25" s="131">
        <v>-24.456720000000814</v>
      </c>
      <c r="N25" s="137">
        <v>-1.8415499816257608</v>
      </c>
    </row>
    <row r="26" spans="1:14" ht="15" customHeight="1" x14ac:dyDescent="0.25">
      <c r="A26" s="49"/>
      <c r="B26" s="81" t="s">
        <v>216</v>
      </c>
      <c r="C26" s="165">
        <v>2210.2682400000126</v>
      </c>
      <c r="D26" s="166">
        <v>-19.168909999955304</v>
      </c>
      <c r="E26" s="167">
        <v>-0.85980939179897575</v>
      </c>
      <c r="F26" s="166">
        <v>48.054800000022624</v>
      </c>
      <c r="G26" s="167">
        <v>2.222481791622883</v>
      </c>
      <c r="I26" s="81" t="s">
        <v>216</v>
      </c>
      <c r="J26" s="165">
        <v>17052.441769999739</v>
      </c>
      <c r="K26" s="166">
        <v>-4.5288100005964225</v>
      </c>
      <c r="L26" s="167">
        <v>-2.6551080564715335E-2</v>
      </c>
      <c r="M26" s="166">
        <v>336.31001999988075</v>
      </c>
      <c r="N26" s="167">
        <v>2.0118890245040149</v>
      </c>
    </row>
    <row r="27" spans="1:14" ht="15" customHeight="1" x14ac:dyDescent="0.25">
      <c r="A27" s="49"/>
      <c r="B27" s="28" t="s">
        <v>118</v>
      </c>
      <c r="C27" s="160">
        <v>1295.5509699999966</v>
      </c>
      <c r="D27" s="131">
        <v>0.89067999999679159</v>
      </c>
      <c r="E27" s="137">
        <v>6.8796425353937707E-2</v>
      </c>
      <c r="F27" s="131">
        <v>26.89403000000334</v>
      </c>
      <c r="G27" s="137">
        <v>2.1198819911081301</v>
      </c>
      <c r="I27" s="28" t="s">
        <v>118</v>
      </c>
      <c r="J27" s="160">
        <v>9819.949009999862</v>
      </c>
      <c r="K27" s="131">
        <v>46.711849999828701</v>
      </c>
      <c r="L27" s="137">
        <v>0.47795678376670026</v>
      </c>
      <c r="M27" s="131">
        <v>172.76023999968493</v>
      </c>
      <c r="N27" s="137">
        <v>1.7907832438908855</v>
      </c>
    </row>
    <row r="28" spans="1:14" ht="15" customHeight="1" x14ac:dyDescent="0.25">
      <c r="A28" s="49"/>
      <c r="B28" s="28" t="s">
        <v>119</v>
      </c>
      <c r="C28" s="160">
        <v>914.71726999999885</v>
      </c>
      <c r="D28" s="131">
        <v>-20.059590000004391</v>
      </c>
      <c r="E28" s="137">
        <v>-2.145922824833761</v>
      </c>
      <c r="F28" s="131">
        <v>21.16077000000314</v>
      </c>
      <c r="G28" s="137">
        <v>2.3681513144387907</v>
      </c>
      <c r="I28" s="28" t="s">
        <v>119</v>
      </c>
      <c r="J28" s="160">
        <v>7232.4927599998227</v>
      </c>
      <c r="K28" s="131">
        <v>-51.240660000188655</v>
      </c>
      <c r="L28" s="137">
        <v>-0.70349444502581093</v>
      </c>
      <c r="M28" s="131">
        <v>163.54977999980656</v>
      </c>
      <c r="N28" s="137">
        <v>2.3136384104742973</v>
      </c>
    </row>
    <row r="29" spans="1:14" ht="15" customHeight="1" x14ac:dyDescent="0.25">
      <c r="A29" s="49"/>
      <c r="B29" s="80" t="s">
        <v>217</v>
      </c>
      <c r="C29" s="181">
        <v>63.128829372688841</v>
      </c>
      <c r="D29" s="166">
        <v>0.41441908377603198</v>
      </c>
      <c r="E29" s="167"/>
      <c r="F29" s="166">
        <v>1.8015291627492047E-2</v>
      </c>
      <c r="G29" s="167"/>
      <c r="I29" s="80" t="s">
        <v>217</v>
      </c>
      <c r="J29" s="181">
        <v>59.037672423800679</v>
      </c>
      <c r="K29" s="166">
        <v>0.14181203476392312</v>
      </c>
      <c r="L29" s="167"/>
      <c r="M29" s="166">
        <v>-0.24799453864243759</v>
      </c>
      <c r="N29" s="167"/>
    </row>
    <row r="30" spans="1:14" ht="15" customHeight="1" x14ac:dyDescent="0.25">
      <c r="A30" s="49"/>
      <c r="B30" s="28" t="s">
        <v>118</v>
      </c>
      <c r="C30" s="161">
        <v>58.912023742568877</v>
      </c>
      <c r="D30" s="131">
        <v>7.2584250809519801E-2</v>
      </c>
      <c r="E30" s="137"/>
      <c r="F30" s="131">
        <v>7.4064711548238904E-2</v>
      </c>
      <c r="I30" s="28" t="s">
        <v>118</v>
      </c>
      <c r="J30" s="161">
        <v>54.075979819956679</v>
      </c>
      <c r="K30" s="131">
        <v>-7.9226843165969285E-2</v>
      </c>
      <c r="L30" s="137"/>
      <c r="M30" s="131">
        <v>-0.23355789257085746</v>
      </c>
    </row>
    <row r="31" spans="1:14" ht="15" customHeight="1" x14ac:dyDescent="0.25">
      <c r="A31" s="49"/>
      <c r="B31" s="28" t="s">
        <v>119</v>
      </c>
      <c r="C31" s="161">
        <v>67.808146128027687</v>
      </c>
      <c r="D31" s="131">
        <v>0.79294021320100683</v>
      </c>
      <c r="E31" s="137"/>
      <c r="F31" s="131">
        <v>-4.1099474967467131E-2</v>
      </c>
      <c r="I31" s="28" t="s">
        <v>119</v>
      </c>
      <c r="J31" s="161">
        <v>64.277879104895092</v>
      </c>
      <c r="K31" s="131">
        <v>0.37372456316143143</v>
      </c>
      <c r="L31" s="137"/>
      <c r="M31" s="131">
        <v>-0.27618859352106995</v>
      </c>
    </row>
    <row r="32" spans="1:14" ht="15" customHeight="1" x14ac:dyDescent="0.25">
      <c r="A32" s="49"/>
      <c r="B32" s="80" t="s">
        <v>218</v>
      </c>
      <c r="C32" s="181">
        <v>9.6496763518124311</v>
      </c>
      <c r="D32" s="166">
        <v>1.1654277785549798</v>
      </c>
      <c r="E32" s="167"/>
      <c r="F32" s="166">
        <v>-0.59321210787291889</v>
      </c>
      <c r="G32" s="33"/>
      <c r="I32" s="80" t="s">
        <v>218</v>
      </c>
      <c r="J32" s="181">
        <v>11.205943093148418</v>
      </c>
      <c r="K32" s="166">
        <v>-6.7827149746296556E-2</v>
      </c>
      <c r="L32" s="167"/>
      <c r="M32" s="166">
        <v>-0.68562647042395852</v>
      </c>
      <c r="N32" s="33"/>
    </row>
    <row r="33" spans="1:14" ht="15" customHeight="1" x14ac:dyDescent="0.25">
      <c r="A33" s="49"/>
      <c r="B33" s="28" t="s">
        <v>118</v>
      </c>
      <c r="C33" s="161">
        <v>10.313298503947349</v>
      </c>
      <c r="D33" s="131">
        <v>0.67203769640136102</v>
      </c>
      <c r="E33" s="137"/>
      <c r="F33" s="131">
        <v>-2.0037261451252686</v>
      </c>
      <c r="I33" s="28" t="s">
        <v>118</v>
      </c>
      <c r="J33" s="161">
        <v>12.54427427757788</v>
      </c>
      <c r="K33" s="131">
        <v>-6.5547905379277793E-2</v>
      </c>
      <c r="L33" s="137"/>
      <c r="M33" s="131">
        <v>-1.1163954250782897</v>
      </c>
    </row>
    <row r="34" spans="1:14" ht="15" customHeight="1" x14ac:dyDescent="0.25">
      <c r="A34" s="49"/>
      <c r="B34" s="28" t="s">
        <v>119</v>
      </c>
      <c r="C34" s="161">
        <v>9.0098799295248497</v>
      </c>
      <c r="D34" s="131">
        <v>1.6531234190755892</v>
      </c>
      <c r="E34" s="137"/>
      <c r="F34" s="131">
        <v>0.7616395983455142</v>
      </c>
      <c r="I34" s="28" t="s">
        <v>119</v>
      </c>
      <c r="J34" s="161">
        <v>10.016824914695778</v>
      </c>
      <c r="K34" s="131">
        <v>-6.0794183058074935E-2</v>
      </c>
      <c r="L34" s="137"/>
      <c r="M34" s="131">
        <v>-0.29897743934773402</v>
      </c>
    </row>
    <row r="35" spans="1:14" ht="15" customHeight="1" x14ac:dyDescent="0.25">
      <c r="A35" s="49"/>
      <c r="B35" s="80" t="s">
        <v>219</v>
      </c>
      <c r="C35" s="181">
        <v>79.354548193547814</v>
      </c>
      <c r="D35" s="166">
        <v>0.3952874093550065</v>
      </c>
      <c r="E35" s="167"/>
      <c r="F35" s="166">
        <v>0.35152764847656215</v>
      </c>
      <c r="G35" s="33"/>
      <c r="I35" s="80" t="s">
        <v>219</v>
      </c>
      <c r="J35" s="181">
        <v>76.270790121003003</v>
      </c>
      <c r="K35" s="166">
        <v>0.26290176710200797</v>
      </c>
      <c r="L35" s="167"/>
      <c r="M35" s="166">
        <v>-9.894410832463052E-2</v>
      </c>
      <c r="N35" s="33"/>
    </row>
    <row r="36" spans="1:14" ht="15" customHeight="1" x14ac:dyDescent="0.25">
      <c r="A36" s="49"/>
      <c r="B36" s="28" t="s">
        <v>118</v>
      </c>
      <c r="C36" s="161">
        <v>76.230983982283959</v>
      </c>
      <c r="D36" s="131">
        <v>-5.260263407873822E-2</v>
      </c>
      <c r="E36" s="137"/>
      <c r="F36" s="131">
        <v>0.35496912532541103</v>
      </c>
      <c r="I36" s="28" t="s">
        <v>118</v>
      </c>
      <c r="J36" s="161">
        <v>72.01526600760117</v>
      </c>
      <c r="K36" s="131">
        <v>-6.91742541459206E-2</v>
      </c>
      <c r="L36" s="137"/>
      <c r="M36" s="131">
        <v>-8.6185181150227663E-2</v>
      </c>
    </row>
    <row r="37" spans="1:14" ht="15" customHeight="1" x14ac:dyDescent="0.25">
      <c r="A37" s="49"/>
      <c r="B37" s="28" t="s">
        <v>119</v>
      </c>
      <c r="C37" s="161">
        <v>82.618479275285964</v>
      </c>
      <c r="D37" s="131">
        <v>0.86249857714824429</v>
      </c>
      <c r="E37" s="137"/>
      <c r="F37" s="131">
        <v>0.35288681683199741</v>
      </c>
      <c r="I37" s="28" t="s">
        <v>119</v>
      </c>
      <c r="J37" s="161">
        <v>80.498918394298983</v>
      </c>
      <c r="K37" s="131">
        <v>0.59080752758633537</v>
      </c>
      <c r="L37" s="137"/>
      <c r="M37" s="131">
        <v>-0.12724030587335733</v>
      </c>
    </row>
    <row r="38" spans="1:14" ht="15" customHeight="1" x14ac:dyDescent="0.25">
      <c r="A38" s="49"/>
      <c r="B38" s="80" t="s">
        <v>220</v>
      </c>
      <c r="C38" s="181">
        <v>9.7122532603908454</v>
      </c>
      <c r="D38" s="166">
        <v>1.1655633472383009</v>
      </c>
      <c r="E38" s="167"/>
      <c r="F38" s="166">
        <v>-0.64042116536567306</v>
      </c>
      <c r="G38" s="33"/>
      <c r="I38" s="80" t="s">
        <v>220</v>
      </c>
      <c r="J38" s="181">
        <v>11.292641856956667</v>
      </c>
      <c r="K38" s="166">
        <v>-6.7564712035206753E-2</v>
      </c>
      <c r="L38" s="167"/>
      <c r="M38" s="166">
        <v>-0.66418292531083978</v>
      </c>
      <c r="N38" s="33"/>
    </row>
    <row r="39" spans="1:14" ht="15" customHeight="1" x14ac:dyDescent="0.25">
      <c r="A39" s="49"/>
      <c r="B39" s="28" t="s">
        <v>118</v>
      </c>
      <c r="C39" s="161">
        <v>10.413366415587081</v>
      </c>
      <c r="D39" s="131">
        <v>0.74882722854489359</v>
      </c>
      <c r="E39" s="137"/>
      <c r="F39" s="131">
        <v>-1.9966399446731486</v>
      </c>
      <c r="I39" s="28" t="s">
        <v>118</v>
      </c>
      <c r="J39" s="161">
        <v>12.631500505723981</v>
      </c>
      <c r="K39" s="131">
        <v>-2.4406083214120855E-2</v>
      </c>
      <c r="L39" s="137"/>
      <c r="M39" s="131">
        <v>-1.0754084387074041</v>
      </c>
    </row>
    <row r="40" spans="1:14" ht="15" customHeight="1" x14ac:dyDescent="0.25">
      <c r="A40" s="49"/>
      <c r="B40" s="28" t="s">
        <v>119</v>
      </c>
      <c r="C40" s="161">
        <v>9.0362745992838232</v>
      </c>
      <c r="D40" s="131">
        <v>1.5797957111893295</v>
      </c>
      <c r="E40" s="137"/>
      <c r="F40" s="131">
        <v>0.66340360402919707</v>
      </c>
      <c r="I40" s="28" t="s">
        <v>119</v>
      </c>
      <c r="J40" s="161">
        <v>10.102594206442964</v>
      </c>
      <c r="K40" s="131">
        <v>-9.5691349030074591E-2</v>
      </c>
      <c r="L40" s="137"/>
      <c r="M40" s="131">
        <v>-0.29353322974861484</v>
      </c>
    </row>
    <row r="41" spans="1:14" ht="15" customHeight="1" x14ac:dyDescent="0.25">
      <c r="A41" s="49"/>
      <c r="B41" s="80" t="s">
        <v>221</v>
      </c>
      <c r="C41" s="181">
        <v>71.647433499351635</v>
      </c>
      <c r="D41" s="166">
        <v>-0.56342410789869746</v>
      </c>
      <c r="E41" s="167"/>
      <c r="F41" s="166">
        <v>0.82333845782483195</v>
      </c>
      <c r="G41" s="33"/>
      <c r="I41" s="80" t="s">
        <v>221</v>
      </c>
      <c r="J41" s="181">
        <v>67.657802951166857</v>
      </c>
      <c r="K41" s="166">
        <v>0.28456772299708177</v>
      </c>
      <c r="L41" s="167"/>
      <c r="M41" s="166">
        <v>0.41946403032294199</v>
      </c>
      <c r="N41" s="33"/>
    </row>
    <row r="42" spans="1:14" ht="15" customHeight="1" x14ac:dyDescent="0.25">
      <c r="A42" s="49"/>
      <c r="B42" s="28" t="s">
        <v>118</v>
      </c>
      <c r="C42" s="161">
        <v>68.292772298001353</v>
      </c>
      <c r="D42" s="131">
        <v>-0.61835719654176557</v>
      </c>
      <c r="E42" s="137"/>
      <c r="F42" s="131">
        <v>1.8329757107033799</v>
      </c>
      <c r="I42" s="28" t="s">
        <v>118</v>
      </c>
      <c r="J42" s="161">
        <v>62.918657317652396</v>
      </c>
      <c r="K42" s="131">
        <v>-4.2843519409139219E-2</v>
      </c>
      <c r="L42" s="137"/>
      <c r="M42" s="131">
        <v>0.70008639095668457</v>
      </c>
    </row>
    <row r="43" spans="1:14" ht="15" customHeight="1" x14ac:dyDescent="0.25">
      <c r="A43" s="49"/>
      <c r="B43" s="28" t="s">
        <v>119</v>
      </c>
      <c r="C43" s="161">
        <v>75.152846618218874</v>
      </c>
      <c r="D43" s="131">
        <v>-0.50701663940755282</v>
      </c>
      <c r="E43" s="137"/>
      <c r="F43" s="131">
        <v>-0.22475391020681457</v>
      </c>
      <c r="I43" s="28" t="s">
        <v>119</v>
      </c>
      <c r="J43" s="161">
        <v>72.366439328347582</v>
      </c>
      <c r="K43" s="131">
        <v>0.60758578980647826</v>
      </c>
      <c r="L43" s="137"/>
      <c r="M43" s="131">
        <v>0.12227883355149061</v>
      </c>
    </row>
    <row r="44" spans="1:14" ht="7.15" customHeight="1" x14ac:dyDescent="0.25">
      <c r="A44" s="49"/>
      <c r="B44" s="21"/>
      <c r="C44" s="52"/>
      <c r="D44" s="131"/>
      <c r="F44" s="131"/>
      <c r="I44" s="21"/>
      <c r="J44" s="52"/>
      <c r="K44" s="131"/>
      <c r="M44" s="131"/>
    </row>
    <row r="45" spans="1:14" ht="15" customHeight="1" x14ac:dyDescent="0.25">
      <c r="A45" s="49"/>
      <c r="B45" s="80" t="s">
        <v>129</v>
      </c>
      <c r="C45" s="99">
        <v>5994.5702899999978</v>
      </c>
      <c r="D45" s="159">
        <v>15.21695999995336</v>
      </c>
      <c r="E45" s="129">
        <v>0.2544917344758062</v>
      </c>
      <c r="F45" s="159">
        <v>133.19551000005231</v>
      </c>
      <c r="G45" s="129">
        <v>2.2724278006337215</v>
      </c>
      <c r="I45" s="80" t="s">
        <v>129</v>
      </c>
      <c r="J45" s="99">
        <v>41629.572289999829</v>
      </c>
      <c r="K45" s="159">
        <v>132.60692000399285</v>
      </c>
      <c r="L45" s="129">
        <v>0.31955811424195701</v>
      </c>
      <c r="M45" s="159">
        <v>572.45431000024109</v>
      </c>
      <c r="N45" s="129">
        <v>1.3942876123918495</v>
      </c>
    </row>
    <row r="46" spans="1:14" ht="15" customHeight="1" x14ac:dyDescent="0.25">
      <c r="A46" s="49"/>
      <c r="B46" s="82" t="s">
        <v>222</v>
      </c>
      <c r="C46" s="165">
        <v>3153.1145799999958</v>
      </c>
      <c r="D46" s="166">
        <v>7.7242499999988468</v>
      </c>
      <c r="E46" s="167">
        <v>0.24557365508270834</v>
      </c>
      <c r="F46" s="166">
        <v>71.010510000027807</v>
      </c>
      <c r="G46" s="167">
        <v>2.3039621111829831</v>
      </c>
      <c r="I46" s="82" t="s">
        <v>222</v>
      </c>
      <c r="J46" s="165">
        <v>21383.034349999893</v>
      </c>
      <c r="K46" s="166">
        <v>64.938119999624178</v>
      </c>
      <c r="L46" s="167">
        <v>0.30461500548177867</v>
      </c>
      <c r="M46" s="166">
        <v>268.80550000010044</v>
      </c>
      <c r="N46" s="167">
        <v>1.2731011959269409</v>
      </c>
    </row>
    <row r="47" spans="1:14" ht="15" customHeight="1" x14ac:dyDescent="0.25">
      <c r="A47" s="49"/>
      <c r="B47" s="28" t="s">
        <v>120</v>
      </c>
      <c r="C47" s="160">
        <v>148.61085000000003</v>
      </c>
      <c r="D47" s="131">
        <v>-3.1270399999999654</v>
      </c>
      <c r="E47" s="137">
        <v>-2.0608168467348236</v>
      </c>
      <c r="F47" s="131">
        <v>15.496440000000064</v>
      </c>
      <c r="G47" s="137">
        <v>11.641444378561317</v>
      </c>
      <c r="I47" s="28" t="s">
        <v>120</v>
      </c>
      <c r="J47" s="160">
        <v>1028.0689899999995</v>
      </c>
      <c r="K47" s="131">
        <v>5.6396600000014132</v>
      </c>
      <c r="L47" s="137">
        <v>0.55159411360014587</v>
      </c>
      <c r="M47" s="131">
        <v>37.899890000000369</v>
      </c>
      <c r="N47" s="137">
        <v>3.8276179290992189</v>
      </c>
    </row>
    <row r="48" spans="1:14" ht="15" customHeight="1" x14ac:dyDescent="0.25">
      <c r="A48" s="49"/>
      <c r="B48" s="28" t="s">
        <v>121</v>
      </c>
      <c r="C48" s="160">
        <v>199.13900999999987</v>
      </c>
      <c r="D48" s="131">
        <v>1.1029799999998033</v>
      </c>
      <c r="E48" s="137">
        <v>0.55695925635339449</v>
      </c>
      <c r="F48" s="131">
        <v>8.5610499999998524</v>
      </c>
      <c r="G48" s="137">
        <v>4.4921511385680901</v>
      </c>
      <c r="I48" s="28" t="s">
        <v>121</v>
      </c>
      <c r="J48" s="160">
        <v>1277.661869999996</v>
      </c>
      <c r="K48" s="131">
        <v>7.3560999999951946</v>
      </c>
      <c r="L48" s="137">
        <v>0.57908105069815008</v>
      </c>
      <c r="M48" s="131">
        <v>38.09319999999434</v>
      </c>
      <c r="N48" s="137">
        <v>3.0731012264124189</v>
      </c>
    </row>
    <row r="49" spans="1:14" ht="15" customHeight="1" x14ac:dyDescent="0.25">
      <c r="A49" s="49"/>
      <c r="B49" s="28" t="s">
        <v>122</v>
      </c>
      <c r="C49" s="160">
        <v>1553.2039600000012</v>
      </c>
      <c r="D49" s="131">
        <v>1.4179700000056528</v>
      </c>
      <c r="E49" s="137">
        <v>9.1376646595819011E-2</v>
      </c>
      <c r="F49" s="131">
        <v>14.466979999999921</v>
      </c>
      <c r="G49" s="137">
        <v>0.94018537203153585</v>
      </c>
      <c r="I49" s="28" t="s">
        <v>122</v>
      </c>
      <c r="J49" s="160">
        <v>9969.1036600000043</v>
      </c>
      <c r="K49" s="131">
        <v>-1.1568600000373408</v>
      </c>
      <c r="L49" s="137">
        <v>-1.1603107037345239E-2</v>
      </c>
      <c r="M49" s="131">
        <v>0.23159999998097192</v>
      </c>
      <c r="N49" s="137">
        <v>2.3232317416272963E-3</v>
      </c>
    </row>
    <row r="50" spans="1:14" ht="15" customHeight="1" x14ac:dyDescent="0.25">
      <c r="A50" s="49"/>
      <c r="B50" s="28" t="s">
        <v>123</v>
      </c>
      <c r="C50" s="160">
        <v>1252.1607599999948</v>
      </c>
      <c r="D50" s="131">
        <v>8.3303399999917929</v>
      </c>
      <c r="E50" s="137">
        <v>0.66973277595121772</v>
      </c>
      <c r="F50" s="131">
        <v>32.486040000000685</v>
      </c>
      <c r="G50" s="137">
        <v>2.6635003142477842</v>
      </c>
      <c r="I50" s="28" t="s">
        <v>123</v>
      </c>
      <c r="J50" s="160">
        <v>9108.1998299998941</v>
      </c>
      <c r="K50" s="131">
        <v>53.099219999869092</v>
      </c>
      <c r="L50" s="137">
        <v>0.586401215037057</v>
      </c>
      <c r="M50" s="131">
        <v>192.58080999971571</v>
      </c>
      <c r="N50" s="137">
        <v>2.1600385746374258</v>
      </c>
    </row>
    <row r="51" spans="1:14" ht="15" customHeight="1" x14ac:dyDescent="0.25">
      <c r="A51" s="49"/>
      <c r="B51" s="100" t="s">
        <v>223</v>
      </c>
      <c r="C51" s="165">
        <v>2841.4557100000025</v>
      </c>
      <c r="D51" s="166">
        <v>7.4927100000031714</v>
      </c>
      <c r="E51" s="167">
        <v>0.26438983148344164</v>
      </c>
      <c r="F51" s="166">
        <v>62.18500000000995</v>
      </c>
      <c r="G51" s="167">
        <v>2.2374574659555151</v>
      </c>
      <c r="I51" s="100" t="s">
        <v>223</v>
      </c>
      <c r="J51" s="165">
        <v>20246.537939999936</v>
      </c>
      <c r="K51" s="166">
        <v>67.668799999639305</v>
      </c>
      <c r="L51" s="167">
        <v>0.33534485768333866</v>
      </c>
      <c r="M51" s="166">
        <v>303.64881000026799</v>
      </c>
      <c r="N51" s="167">
        <v>1.522591877339849</v>
      </c>
    </row>
    <row r="52" spans="1:14" ht="15" customHeight="1" x14ac:dyDescent="0.25">
      <c r="A52" s="49"/>
      <c r="B52" s="28" t="s">
        <v>120</v>
      </c>
      <c r="C52" s="160">
        <v>157.89542000000009</v>
      </c>
      <c r="D52" s="131">
        <v>-4.3581299999998464</v>
      </c>
      <c r="E52" s="137">
        <v>-2.6859997824391826</v>
      </c>
      <c r="F52" s="131">
        <v>4.7792800000000852</v>
      </c>
      <c r="G52" s="137">
        <v>3.1213430537107882</v>
      </c>
      <c r="I52" s="28" t="s">
        <v>120</v>
      </c>
      <c r="J52" s="160">
        <v>1105.0920700000006</v>
      </c>
      <c r="K52" s="131">
        <v>2.5216099999984181</v>
      </c>
      <c r="L52" s="137">
        <v>0.22870284407932218</v>
      </c>
      <c r="M52" s="131">
        <v>68.166830000000118</v>
      </c>
      <c r="N52" s="137">
        <v>6.5739387344838889</v>
      </c>
    </row>
    <row r="53" spans="1:14" ht="15" customHeight="1" x14ac:dyDescent="0.25">
      <c r="A53" s="49"/>
      <c r="B53" s="28" t="s">
        <v>121</v>
      </c>
      <c r="C53" s="160">
        <v>202.24903</v>
      </c>
      <c r="D53" s="131">
        <v>1.5680200000000468</v>
      </c>
      <c r="E53" s="137">
        <v>0.78134946600081889</v>
      </c>
      <c r="F53" s="131">
        <v>9.0300599999998497</v>
      </c>
      <c r="G53" s="137">
        <v>4.6734852173157861</v>
      </c>
      <c r="I53" s="28" t="s">
        <v>121</v>
      </c>
      <c r="J53" s="160">
        <v>1354.2470999999946</v>
      </c>
      <c r="K53" s="131">
        <v>10.128809999990835</v>
      </c>
      <c r="L53" s="137">
        <v>0.75356537258271317</v>
      </c>
      <c r="M53" s="131">
        <v>43.542619999993349</v>
      </c>
      <c r="N53" s="137">
        <v>3.3220776051664558</v>
      </c>
    </row>
    <row r="54" spans="1:14" ht="15" customHeight="1" x14ac:dyDescent="0.25">
      <c r="A54" s="49"/>
      <c r="B54" s="28" t="s">
        <v>122</v>
      </c>
      <c r="C54" s="160">
        <v>1490.1970200000023</v>
      </c>
      <c r="D54" s="131">
        <v>2.7448900000019876</v>
      </c>
      <c r="E54" s="137">
        <v>0.18453635882735853</v>
      </c>
      <c r="F54" s="131">
        <v>18.969999999999118</v>
      </c>
      <c r="G54" s="137">
        <v>1.2893999187153895</v>
      </c>
      <c r="I54" s="28" t="s">
        <v>122</v>
      </c>
      <c r="J54" s="160">
        <v>10075.281190000036</v>
      </c>
      <c r="K54" s="131">
        <v>6.8800600000267877</v>
      </c>
      <c r="L54" s="137">
        <v>6.8333193236867373E-2</v>
      </c>
      <c r="M54" s="131">
        <v>22.394740000085221</v>
      </c>
      <c r="N54" s="137">
        <v>0.22276925250741897</v>
      </c>
    </row>
    <row r="55" spans="1:14" ht="15" customHeight="1" x14ac:dyDescent="0.25">
      <c r="A55" s="49"/>
      <c r="B55" s="28" t="s">
        <v>123</v>
      </c>
      <c r="C55" s="160">
        <v>991.11423999999977</v>
      </c>
      <c r="D55" s="131">
        <v>7.5379299999955265</v>
      </c>
      <c r="E55" s="137">
        <v>0.76637978399413953</v>
      </c>
      <c r="F55" s="131">
        <v>29.4056600000049</v>
      </c>
      <c r="G55" s="137">
        <v>3.057647671190054</v>
      </c>
      <c r="I55" s="28" t="s">
        <v>123</v>
      </c>
      <c r="J55" s="160">
        <v>7711.9175799999048</v>
      </c>
      <c r="K55" s="131">
        <v>48.138319999908163</v>
      </c>
      <c r="L55" s="137">
        <v>0.62812769479361918</v>
      </c>
      <c r="M55" s="131">
        <v>169.54461999982777</v>
      </c>
      <c r="N55" s="137">
        <v>2.2478949383567368</v>
      </c>
    </row>
    <row r="56" spans="1:14" ht="7.15" customHeight="1" x14ac:dyDescent="0.25">
      <c r="A56" s="49"/>
      <c r="B56" s="21"/>
      <c r="C56" s="52"/>
      <c r="D56" s="131"/>
      <c r="E56" s="137"/>
      <c r="F56" s="131"/>
      <c r="G56" s="137"/>
      <c r="I56" s="21"/>
      <c r="J56" s="52"/>
      <c r="K56" s="131"/>
      <c r="L56" s="137"/>
      <c r="M56" s="131"/>
      <c r="N56" s="137"/>
    </row>
    <row r="57" spans="1:14" ht="15" customHeight="1" x14ac:dyDescent="0.25">
      <c r="A57" s="49"/>
      <c r="B57" s="80" t="s">
        <v>130</v>
      </c>
      <c r="C57" s="99">
        <v>5994.5702899999551</v>
      </c>
      <c r="D57" s="159">
        <v>15.216959999910614</v>
      </c>
      <c r="E57" s="129">
        <v>0.25449173447506723</v>
      </c>
      <c r="F57" s="159">
        <v>133.19551000000956</v>
      </c>
      <c r="G57" s="129">
        <v>2.2724278006329968</v>
      </c>
      <c r="I57" s="80" t="s">
        <v>130</v>
      </c>
      <c r="J57" s="99">
        <v>41629.572290000709</v>
      </c>
      <c r="K57" s="159">
        <v>132.60692000487325</v>
      </c>
      <c r="L57" s="129">
        <v>0.31955811424407443</v>
      </c>
      <c r="M57" s="159">
        <v>572.45431000112148</v>
      </c>
      <c r="N57" s="129">
        <v>1.3942876123939953</v>
      </c>
    </row>
    <row r="58" spans="1:14" ht="15" customHeight="1" x14ac:dyDescent="0.25">
      <c r="A58" s="49"/>
      <c r="B58" s="168" t="s">
        <v>224</v>
      </c>
      <c r="C58" s="165">
        <v>766.42948999999896</v>
      </c>
      <c r="D58" s="166">
        <v>-24.397780000002058</v>
      </c>
      <c r="E58" s="167">
        <v>-3.0850959401035851</v>
      </c>
      <c r="F58" s="166">
        <v>9.2099600000012742</v>
      </c>
      <c r="G58" s="167">
        <v>1.2162866427918573</v>
      </c>
      <c r="I58" s="168" t="s">
        <v>224</v>
      </c>
      <c r="J58" s="165">
        <v>6382.0393199998725</v>
      </c>
      <c r="K58" s="166">
        <v>-170.29504000018824</v>
      </c>
      <c r="L58" s="167">
        <v>-2.5989980157268207</v>
      </c>
      <c r="M58" s="166">
        <v>-229.68453000004865</v>
      </c>
      <c r="N58" s="167">
        <v>-3.4738978095712696</v>
      </c>
    </row>
    <row r="59" spans="1:14" ht="15" customHeight="1" x14ac:dyDescent="0.25">
      <c r="A59" s="49"/>
      <c r="B59" s="96" t="s">
        <v>9</v>
      </c>
      <c r="C59" s="160">
        <v>450.63060000000058</v>
      </c>
      <c r="D59" s="131">
        <v>-12.987449999999797</v>
      </c>
      <c r="E59" s="137">
        <v>-2.801325358233953</v>
      </c>
      <c r="F59" s="131">
        <v>-13.093300000001364</v>
      </c>
      <c r="G59" s="137">
        <v>-2.8235120078998079</v>
      </c>
      <c r="I59" s="96" t="s">
        <v>9</v>
      </c>
      <c r="J59" s="160">
        <v>3660.2315300000059</v>
      </c>
      <c r="K59" s="131">
        <v>-99.455249999971329</v>
      </c>
      <c r="L59" s="137">
        <v>-2.6453067986682726</v>
      </c>
      <c r="M59" s="131">
        <v>-146.7501099999854</v>
      </c>
      <c r="N59" s="137">
        <v>-3.8547627458478075</v>
      </c>
    </row>
    <row r="60" spans="1:14" ht="15" customHeight="1" x14ac:dyDescent="0.25">
      <c r="A60" s="49"/>
      <c r="B60" s="96" t="s">
        <v>8</v>
      </c>
      <c r="C60" s="160">
        <v>315.79889000000054</v>
      </c>
      <c r="D60" s="131">
        <v>-11.410329999999192</v>
      </c>
      <c r="E60" s="137">
        <v>-3.4871664068632242</v>
      </c>
      <c r="F60" s="131">
        <v>22.303259999999625</v>
      </c>
      <c r="G60" s="137">
        <v>7.5991795857401883</v>
      </c>
      <c r="I60" s="96" t="s">
        <v>8</v>
      </c>
      <c r="J60" s="160">
        <v>2721.8077900000153</v>
      </c>
      <c r="K60" s="131">
        <v>-70.839790000019548</v>
      </c>
      <c r="L60" s="137">
        <v>-2.5366534075888865</v>
      </c>
      <c r="M60" s="131">
        <v>-82.934419999988677</v>
      </c>
      <c r="N60" s="137">
        <v>-2.9569355680637983</v>
      </c>
    </row>
    <row r="61" spans="1:14" ht="15" customHeight="1" x14ac:dyDescent="0.25">
      <c r="A61" s="49"/>
      <c r="B61" s="168" t="s">
        <v>226</v>
      </c>
      <c r="C61" s="165">
        <v>1242.171710000001</v>
      </c>
      <c r="D61" s="166">
        <v>-59.530969999997069</v>
      </c>
      <c r="E61" s="167">
        <v>-4.5733154670924705</v>
      </c>
      <c r="F61" s="166">
        <v>-11.438779999996086</v>
      </c>
      <c r="G61" s="167">
        <v>-0.91246683808429907</v>
      </c>
      <c r="I61" s="168" t="s">
        <v>226</v>
      </c>
      <c r="J61" s="165">
        <v>11697.264910000069</v>
      </c>
      <c r="K61" s="166">
        <v>-211.11365000010483</v>
      </c>
      <c r="L61" s="167">
        <v>-1.7728160801775914</v>
      </c>
      <c r="M61" s="166">
        <v>166.91634000004524</v>
      </c>
      <c r="N61" s="167">
        <v>1.4476261405863511</v>
      </c>
    </row>
    <row r="62" spans="1:14" ht="15" customHeight="1" x14ac:dyDescent="0.25">
      <c r="A62" s="49"/>
      <c r="B62" s="96" t="s">
        <v>9</v>
      </c>
      <c r="C62" s="160">
        <v>619.51955999999996</v>
      </c>
      <c r="D62" s="131">
        <v>-30.906249999999659</v>
      </c>
      <c r="E62" s="137">
        <v>-4.7516948935343919</v>
      </c>
      <c r="F62" s="131">
        <v>15.046249999999191</v>
      </c>
      <c r="G62" s="137">
        <v>2.4891504308104402</v>
      </c>
      <c r="I62" s="96" t="s">
        <v>9</v>
      </c>
      <c r="J62" s="160">
        <v>5506.584770000085</v>
      </c>
      <c r="K62" s="131">
        <v>-123.01496999991195</v>
      </c>
      <c r="L62" s="137">
        <v>-2.1851459372120843</v>
      </c>
      <c r="M62" s="131">
        <v>80.592690000108632</v>
      </c>
      <c r="N62" s="137">
        <v>1.4853079181071962</v>
      </c>
    </row>
    <row r="63" spans="1:14" ht="15" customHeight="1" x14ac:dyDescent="0.25">
      <c r="A63" s="49"/>
      <c r="B63" s="96" t="s">
        <v>8</v>
      </c>
      <c r="C63" s="160">
        <v>622.6521499999991</v>
      </c>
      <c r="D63" s="131">
        <v>-28.62472000000048</v>
      </c>
      <c r="E63" s="137">
        <v>-4.39516913904842</v>
      </c>
      <c r="F63" s="131">
        <v>-26.48503000000153</v>
      </c>
      <c r="G63" s="137">
        <v>-4.0800359024268857</v>
      </c>
      <c r="I63" s="96" t="s">
        <v>8</v>
      </c>
      <c r="J63" s="160">
        <v>6190.6801399999867</v>
      </c>
      <c r="K63" s="131">
        <v>-88.098680000010063</v>
      </c>
      <c r="L63" s="137">
        <v>-1.4031180668346934</v>
      </c>
      <c r="M63" s="131">
        <v>86.323649999973895</v>
      </c>
      <c r="N63" s="137">
        <v>1.4141318604407758</v>
      </c>
    </row>
    <row r="64" spans="1:14" ht="15" customHeight="1" x14ac:dyDescent="0.25">
      <c r="A64" s="49"/>
      <c r="B64" s="168" t="s">
        <v>227</v>
      </c>
      <c r="C64" s="165">
        <v>1508.5833600000026</v>
      </c>
      <c r="D64" s="166">
        <v>70.845080000003918</v>
      </c>
      <c r="E64" s="167">
        <v>4.9275366028373355</v>
      </c>
      <c r="F64" s="166">
        <v>76.982900000002928</v>
      </c>
      <c r="G64" s="167">
        <v>5.3774011779797064</v>
      </c>
      <c r="I64" s="168" t="s">
        <v>227</v>
      </c>
      <c r="J64" s="165">
        <v>9557.8395099999561</v>
      </c>
      <c r="K64" s="166">
        <v>173.76009999991948</v>
      </c>
      <c r="L64" s="167">
        <v>1.8516478005797126</v>
      </c>
      <c r="M64" s="166">
        <v>247.66223999981958</v>
      </c>
      <c r="N64" s="167">
        <v>2.660123785159854</v>
      </c>
    </row>
    <row r="65" spans="1:14" ht="15" customHeight="1" x14ac:dyDescent="0.25">
      <c r="A65" s="49"/>
      <c r="B65" s="96" t="s">
        <v>9</v>
      </c>
      <c r="C65" s="160">
        <v>797.64072999999996</v>
      </c>
      <c r="D65" s="131">
        <v>43.972180000000208</v>
      </c>
      <c r="E65" s="137">
        <v>5.8344188569365372</v>
      </c>
      <c r="F65" s="131">
        <v>58.562219999999797</v>
      </c>
      <c r="G65" s="137">
        <v>7.9236805302321329</v>
      </c>
      <c r="I65" s="96" t="s">
        <v>9</v>
      </c>
      <c r="J65" s="160">
        <v>4771.0586299999713</v>
      </c>
      <c r="K65" s="131">
        <v>75.342559999948207</v>
      </c>
      <c r="L65" s="137">
        <v>1.6044956483058286</v>
      </c>
      <c r="M65" s="131">
        <v>123.47637999997005</v>
      </c>
      <c r="N65" s="137">
        <v>2.656787408118916</v>
      </c>
    </row>
    <row r="66" spans="1:14" ht="15" customHeight="1" x14ac:dyDescent="0.25">
      <c r="A66" s="49"/>
      <c r="B66" s="96" t="s">
        <v>8</v>
      </c>
      <c r="C66" s="160">
        <v>710.94263000000103</v>
      </c>
      <c r="D66" s="131">
        <v>26.872900000000982</v>
      </c>
      <c r="E66" s="137">
        <v>3.9283860725720245</v>
      </c>
      <c r="F66" s="131">
        <v>18.420680000001425</v>
      </c>
      <c r="G66" s="137">
        <v>2.659941681271107</v>
      </c>
      <c r="I66" s="96" t="s">
        <v>8</v>
      </c>
      <c r="J66" s="160">
        <v>4786.7808799999602</v>
      </c>
      <c r="K66" s="131">
        <v>98.417539999958535</v>
      </c>
      <c r="L66" s="137">
        <v>2.0991875599803365</v>
      </c>
      <c r="M66" s="131">
        <v>124.18585999997686</v>
      </c>
      <c r="N66" s="137">
        <v>2.6634494196319309</v>
      </c>
    </row>
    <row r="67" spans="1:14" ht="15" customHeight="1" x14ac:dyDescent="0.25">
      <c r="A67" s="49"/>
      <c r="B67" s="168" t="s">
        <v>228</v>
      </c>
      <c r="C67" s="165">
        <v>2477.3857299999968</v>
      </c>
      <c r="D67" s="166">
        <v>28.30063000000564</v>
      </c>
      <c r="E67" s="167">
        <v>1.1555592739511411</v>
      </c>
      <c r="F67" s="166">
        <v>58.441429999995307</v>
      </c>
      <c r="G67" s="167">
        <v>2.4159890742418071</v>
      </c>
      <c r="I67" s="168" t="s">
        <v>228</v>
      </c>
      <c r="J67" s="165">
        <v>13992.428550000075</v>
      </c>
      <c r="K67" s="166">
        <v>340.25551000004816</v>
      </c>
      <c r="L67" s="167">
        <v>2.4923175893179774</v>
      </c>
      <c r="M67" s="166">
        <v>387.56025999996928</v>
      </c>
      <c r="N67" s="167">
        <v>2.8486880706139175</v>
      </c>
    </row>
    <row r="68" spans="1:14" ht="15" customHeight="1" x14ac:dyDescent="0.25">
      <c r="A68" s="49"/>
      <c r="B68" s="96" t="s">
        <v>9</v>
      </c>
      <c r="C68" s="160">
        <v>1285.3236899999993</v>
      </c>
      <c r="D68" s="131">
        <v>7.6457700000019031</v>
      </c>
      <c r="E68" s="137">
        <v>0.59841137428450963</v>
      </c>
      <c r="F68" s="131">
        <v>10.495339999997668</v>
      </c>
      <c r="G68" s="137">
        <v>0.82327475695042551</v>
      </c>
      <c r="I68" s="96" t="s">
        <v>9</v>
      </c>
      <c r="J68" s="160">
        <v>7445.1594199999809</v>
      </c>
      <c r="K68" s="131">
        <v>212.0657799999899</v>
      </c>
      <c r="L68" s="137">
        <v>2.9318821316958577</v>
      </c>
      <c r="M68" s="131">
        <v>211.48653999996259</v>
      </c>
      <c r="N68" s="137">
        <v>2.9236398093794236</v>
      </c>
    </row>
    <row r="69" spans="1:14" ht="15" customHeight="1" x14ac:dyDescent="0.25">
      <c r="A69" s="49"/>
      <c r="B69" s="96" t="s">
        <v>8</v>
      </c>
      <c r="C69" s="160">
        <v>1192.0620400000003</v>
      </c>
      <c r="D69" s="131">
        <v>20.654859999999644</v>
      </c>
      <c r="E69" s="137">
        <v>1.7632519547984771</v>
      </c>
      <c r="F69" s="131">
        <v>47.946090000000822</v>
      </c>
      <c r="G69" s="137">
        <v>4.1906670385987326</v>
      </c>
      <c r="I69" s="96" t="s">
        <v>8</v>
      </c>
      <c r="J69" s="160">
        <v>6547.2691299999742</v>
      </c>
      <c r="K69" s="131">
        <v>128.18973000006281</v>
      </c>
      <c r="L69" s="137">
        <v>1.9970111290423347</v>
      </c>
      <c r="M69" s="131">
        <v>176.07371999995212</v>
      </c>
      <c r="N69" s="137">
        <v>2.7635900120657482</v>
      </c>
    </row>
    <row r="70" spans="1:14" ht="7.15" customHeight="1" x14ac:dyDescent="0.25">
      <c r="A70" s="49"/>
      <c r="B70" s="21"/>
      <c r="C70" s="51"/>
      <c r="D70" s="131"/>
      <c r="G70" s="137"/>
      <c r="I70" s="21"/>
      <c r="J70" s="51"/>
      <c r="K70" s="131"/>
      <c r="N70" s="137"/>
    </row>
    <row r="71" spans="1:14" ht="15" customHeight="1" x14ac:dyDescent="0.25">
      <c r="A71" s="49"/>
      <c r="B71" s="80" t="s">
        <v>201</v>
      </c>
      <c r="C71" s="87"/>
      <c r="D71" s="159"/>
      <c r="E71" s="34"/>
      <c r="F71" s="34"/>
      <c r="G71" s="129"/>
      <c r="I71" s="80" t="s">
        <v>201</v>
      </c>
      <c r="J71" s="87"/>
      <c r="K71" s="159"/>
      <c r="L71" s="34"/>
      <c r="M71" s="34"/>
      <c r="N71" s="129"/>
    </row>
    <row r="72" spans="1:14" ht="15" customHeight="1" x14ac:dyDescent="0.25">
      <c r="A72" s="49"/>
      <c r="B72" s="28" t="s">
        <v>229</v>
      </c>
      <c r="C72" s="133">
        <v>9.8840694384451826</v>
      </c>
      <c r="D72" s="166">
        <v>-1.0298694774207444</v>
      </c>
      <c r="E72" s="167"/>
      <c r="F72" s="166">
        <v>0.26170725944791151</v>
      </c>
      <c r="G72" s="167"/>
      <c r="I72" s="28" t="s">
        <v>229</v>
      </c>
      <c r="J72" s="133">
        <v>9.5355784401212702</v>
      </c>
      <c r="K72" s="166">
        <v>-1.034886269502044</v>
      </c>
      <c r="L72" s="167"/>
      <c r="M72" s="166">
        <v>0.35560552571449122</v>
      </c>
      <c r="N72" s="167"/>
    </row>
    <row r="73" spans="1:14" ht="15" customHeight="1" x14ac:dyDescent="0.25">
      <c r="A73" s="49"/>
      <c r="B73" s="28" t="s">
        <v>118</v>
      </c>
      <c r="C73" s="169">
        <v>9.8946141056504473</v>
      </c>
      <c r="D73" s="131">
        <v>-0.66039259203977174</v>
      </c>
      <c r="E73" s="137"/>
      <c r="F73" s="131">
        <v>0.71656808334325817</v>
      </c>
      <c r="I73" s="28" t="s">
        <v>118</v>
      </c>
      <c r="J73" s="169">
        <v>9.6651832297134703</v>
      </c>
      <c r="K73" s="131">
        <v>-1.1788196074008628</v>
      </c>
      <c r="L73" s="137"/>
      <c r="M73" s="131">
        <v>0.26253478773626959</v>
      </c>
    </row>
    <row r="74" spans="1:14" ht="15" customHeight="1" x14ac:dyDescent="0.25">
      <c r="A74" s="49"/>
      <c r="B74" s="28" t="s">
        <v>119</v>
      </c>
      <c r="C74" s="169">
        <v>9.8723682024239015</v>
      </c>
      <c r="D74" s="131">
        <v>-1.4399463902507499</v>
      </c>
      <c r="E74" s="137"/>
      <c r="F74" s="131">
        <v>-0.24272346491499697</v>
      </c>
      <c r="I74" s="28" t="s">
        <v>119</v>
      </c>
      <c r="J74" s="169">
        <v>9.3986985609056202</v>
      </c>
      <c r="K74" s="131">
        <v>-0.88278503267881447</v>
      </c>
      <c r="L74" s="137"/>
      <c r="M74" s="131">
        <v>0.45447995560453514</v>
      </c>
    </row>
    <row r="75" spans="1:14" ht="15" customHeight="1" x14ac:dyDescent="0.25">
      <c r="A75" s="49"/>
      <c r="B75" s="28" t="s">
        <v>230</v>
      </c>
      <c r="C75" s="133">
        <v>8.3665521586536293</v>
      </c>
      <c r="D75" s="166">
        <v>-1.7591679081348612</v>
      </c>
      <c r="E75" s="167"/>
      <c r="F75" s="166">
        <v>-0.28228909493372356</v>
      </c>
      <c r="G75" s="33"/>
      <c r="I75" s="28" t="s">
        <v>230</v>
      </c>
      <c r="J75" s="133">
        <v>8.2388626193592298</v>
      </c>
      <c r="K75" s="166">
        <v>-2.4988428978296398</v>
      </c>
      <c r="L75" s="167"/>
      <c r="M75" s="166">
        <v>9.8927561988604751E-2</v>
      </c>
      <c r="N75" s="33"/>
    </row>
    <row r="76" spans="1:14" ht="15" customHeight="1" x14ac:dyDescent="0.25">
      <c r="A76" s="49"/>
      <c r="B76" s="28" t="s">
        <v>118</v>
      </c>
      <c r="C76" s="169">
        <v>8.5470021200434996</v>
      </c>
      <c r="D76" s="131">
        <v>-2.5705242697575574</v>
      </c>
      <c r="E76" s="137"/>
      <c r="F76" s="131">
        <v>-0.49762530553214823</v>
      </c>
      <c r="I76" s="28" t="s">
        <v>118</v>
      </c>
      <c r="J76" s="169">
        <v>8.6836329194788195</v>
      </c>
      <c r="K76" s="131">
        <v>-2.8268238939529819</v>
      </c>
      <c r="L76" s="137"/>
      <c r="M76" s="131">
        <v>7.0455081349910742E-2</v>
      </c>
    </row>
    <row r="77" spans="1:14" ht="15" customHeight="1" x14ac:dyDescent="0.25">
      <c r="A77" s="49"/>
      <c r="B77" s="28" t="s">
        <v>119</v>
      </c>
      <c r="C77" s="169">
        <v>8.1663099369582888</v>
      </c>
      <c r="D77" s="131">
        <v>-0.8586131124957852</v>
      </c>
      <c r="E77" s="137"/>
      <c r="F77" s="131">
        <v>-4.3619710377168275E-2</v>
      </c>
      <c r="I77" s="28" t="s">
        <v>119</v>
      </c>
      <c r="J77" s="169">
        <v>7.7691260829949007</v>
      </c>
      <c r="K77" s="131">
        <v>-2.1522013517097269</v>
      </c>
      <c r="L77" s="137"/>
      <c r="M77" s="131">
        <v>0.13022958174342936</v>
      </c>
    </row>
    <row r="78" spans="1:14" ht="6.4" customHeight="1" x14ac:dyDescent="0.25">
      <c r="B78" s="83"/>
      <c r="C78" s="84"/>
      <c r="D78" s="84"/>
      <c r="E78" s="136"/>
      <c r="F78" s="86"/>
      <c r="G78" s="85"/>
      <c r="I78" s="83"/>
      <c r="J78" s="84"/>
      <c r="K78" s="84"/>
      <c r="L78" s="136"/>
      <c r="M78" s="86"/>
      <c r="N78" s="85"/>
    </row>
    <row r="79" spans="1:14" ht="6.4" customHeight="1" x14ac:dyDescent="0.25">
      <c r="B79" s="59"/>
      <c r="C79" s="3"/>
      <c r="D79" s="3"/>
      <c r="E79" s="2"/>
      <c r="F79" s="53"/>
      <c r="G79" s="54"/>
    </row>
    <row r="80" spans="1:14" x14ac:dyDescent="0.25">
      <c r="B80" s="281" t="s">
        <v>309</v>
      </c>
    </row>
    <row r="81" spans="2:2" x14ac:dyDescent="0.25">
      <c r="B81" s="280" t="s">
        <v>308</v>
      </c>
    </row>
  </sheetData>
  <mergeCells count="8">
    <mergeCell ref="M8:N9"/>
    <mergeCell ref="D8:E9"/>
    <mergeCell ref="F8:G9"/>
    <mergeCell ref="C8:C10"/>
    <mergeCell ref="B8:B10"/>
    <mergeCell ref="I8:I10"/>
    <mergeCell ref="J8:J10"/>
    <mergeCell ref="K8:L9"/>
  </mergeCells>
  <conditionalFormatting sqref="C12">
    <cfRule type="expression" dxfId="53" priority="35">
      <formula>$C$12&lt;5</formula>
    </cfRule>
  </conditionalFormatting>
  <conditionalFormatting sqref="C13:C14">
    <cfRule type="expression" dxfId="52" priority="34">
      <formula>$C$12&lt;5</formula>
    </cfRule>
  </conditionalFormatting>
  <conditionalFormatting sqref="C17:C28">
    <cfRule type="expression" dxfId="51" priority="33">
      <formula>$C$12&lt;5</formula>
    </cfRule>
  </conditionalFormatting>
  <conditionalFormatting sqref="C45:C55">
    <cfRule type="expression" dxfId="50" priority="32">
      <formula>$C$12&lt;5</formula>
    </cfRule>
  </conditionalFormatting>
  <conditionalFormatting sqref="C57:C69">
    <cfRule type="expression" dxfId="49" priority="31">
      <formula>$C$12&lt;5</formula>
    </cfRule>
  </conditionalFormatting>
  <conditionalFormatting sqref="J12">
    <cfRule type="expression" dxfId="48" priority="8">
      <formula>$C$12&lt;5</formula>
    </cfRule>
  </conditionalFormatting>
  <conditionalFormatting sqref="J13:J14">
    <cfRule type="expression" dxfId="47" priority="7">
      <formula>$C$12&lt;5</formula>
    </cfRule>
  </conditionalFormatting>
  <conditionalFormatting sqref="J17:J28">
    <cfRule type="expression" dxfId="46" priority="6">
      <formula>$C$12&lt;5</formula>
    </cfRule>
  </conditionalFormatting>
  <conditionalFormatting sqref="J45:J55">
    <cfRule type="expression" dxfId="45" priority="5">
      <formula>$C$12&lt;5</formula>
    </cfRule>
  </conditionalFormatting>
  <conditionalFormatting sqref="J57:J69">
    <cfRule type="expression" dxfId="44" priority="4">
      <formula>$C$12&lt;5</formula>
    </cfRule>
  </conditionalFormatting>
  <conditionalFormatting sqref="C72">
    <cfRule type="expression" dxfId="43" priority="30">
      <formula>#REF!&lt;5</formula>
    </cfRule>
  </conditionalFormatting>
  <conditionalFormatting sqref="C73:C74">
    <cfRule type="expression" dxfId="42" priority="29">
      <formula>#REF!&lt;5</formula>
    </cfRule>
  </conditionalFormatting>
  <conditionalFormatting sqref="C75:C77">
    <cfRule type="expression" dxfId="41" priority="28">
      <formula>#REF!&lt;5</formula>
    </cfRule>
  </conditionalFormatting>
  <conditionalFormatting sqref="J72">
    <cfRule type="expression" dxfId="40" priority="3">
      <formula>#REF!&lt;5</formula>
    </cfRule>
  </conditionalFormatting>
  <conditionalFormatting sqref="J73:J74">
    <cfRule type="expression" dxfId="39" priority="2">
      <formula>#REF!&lt;5</formula>
    </cfRule>
  </conditionalFormatting>
  <conditionalFormatting sqref="J75:J77">
    <cfRule type="expression" dxfId="38" priority="1">
      <formula>#REF!&lt;5</formula>
    </cfRule>
  </conditionalFormatting>
  <hyperlinks>
    <hyperlink ref="N5" location="ÍNDICE!B9" display="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3"/>
  <sheetViews>
    <sheetView showGridLines="0" zoomScaleNormal="100" workbookViewId="0">
      <selection activeCell="C6" sqref="C6"/>
    </sheetView>
  </sheetViews>
  <sheetFormatPr baseColWidth="10" defaultColWidth="10.7265625" defaultRowHeight="12.5" x14ac:dyDescent="0.25"/>
  <cols>
    <col min="1" max="1" width="2.26953125" style="47" customWidth="1"/>
    <col min="2" max="2" width="2.81640625" style="187" customWidth="1"/>
    <col min="3" max="3" width="50.7265625" style="20" customWidth="1"/>
    <col min="4" max="4" width="10.81640625" style="116" customWidth="1"/>
    <col min="5" max="8" width="10.81640625" style="20" customWidth="1"/>
    <col min="9" max="9" width="1.81640625" style="20" customWidth="1"/>
    <col min="10" max="10" width="2.81640625" style="20" customWidth="1"/>
    <col min="11" max="11" width="50.7265625" style="20" customWidth="1"/>
    <col min="12" max="16384" width="10.7265625" style="20"/>
  </cols>
  <sheetData>
    <row r="3" spans="1:16" x14ac:dyDescent="0.25">
      <c r="F3" s="149"/>
    </row>
    <row r="5" spans="1:16" ht="14.5" x14ac:dyDescent="0.35">
      <c r="P5" s="95" t="s">
        <v>124</v>
      </c>
    </row>
    <row r="6" spans="1:16" ht="15.5" x14ac:dyDescent="0.35">
      <c r="B6" s="13" t="s">
        <v>275</v>
      </c>
      <c r="C6" s="13" t="s">
        <v>332</v>
      </c>
      <c r="J6" s="13"/>
    </row>
    <row r="7" spans="1:16" ht="13" x14ac:dyDescent="0.3">
      <c r="C7" s="89"/>
    </row>
    <row r="8" spans="1:16" ht="15" customHeight="1" x14ac:dyDescent="0.25">
      <c r="B8" s="368" t="s">
        <v>117</v>
      </c>
      <c r="C8" s="369"/>
      <c r="D8" s="362" t="s">
        <v>325</v>
      </c>
      <c r="E8" s="374" t="s">
        <v>32</v>
      </c>
      <c r="F8" s="374"/>
      <c r="G8" s="374" t="s">
        <v>33</v>
      </c>
      <c r="H8" s="374"/>
      <c r="J8" s="368" t="s">
        <v>53</v>
      </c>
      <c r="K8" s="369"/>
      <c r="L8" s="362" t="s">
        <v>325</v>
      </c>
      <c r="M8" s="374" t="s">
        <v>32</v>
      </c>
      <c r="N8" s="374"/>
      <c r="O8" s="374" t="s">
        <v>33</v>
      </c>
      <c r="P8" s="374"/>
    </row>
    <row r="9" spans="1:16" ht="15" customHeight="1" x14ac:dyDescent="0.25">
      <c r="B9" s="370"/>
      <c r="C9" s="371"/>
      <c r="D9" s="363"/>
      <c r="E9" s="374"/>
      <c r="F9" s="374"/>
      <c r="G9" s="374"/>
      <c r="H9" s="374"/>
      <c r="J9" s="370"/>
      <c r="K9" s="371"/>
      <c r="L9" s="363"/>
      <c r="M9" s="374"/>
      <c r="N9" s="374"/>
      <c r="O9" s="374"/>
      <c r="P9" s="374"/>
    </row>
    <row r="10" spans="1:16" ht="15" customHeight="1" x14ac:dyDescent="0.25">
      <c r="B10" s="372"/>
      <c r="C10" s="373"/>
      <c r="D10" s="364"/>
      <c r="E10" s="73" t="s">
        <v>3</v>
      </c>
      <c r="F10" s="74" t="s">
        <v>4</v>
      </c>
      <c r="G10" s="73" t="s">
        <v>3</v>
      </c>
      <c r="H10" s="74" t="s">
        <v>4</v>
      </c>
      <c r="J10" s="372"/>
      <c r="K10" s="373"/>
      <c r="L10" s="364"/>
      <c r="M10" s="73" t="s">
        <v>3</v>
      </c>
      <c r="N10" s="74" t="s">
        <v>4</v>
      </c>
      <c r="O10" s="73" t="s">
        <v>3</v>
      </c>
      <c r="P10" s="74" t="s">
        <v>4</v>
      </c>
    </row>
    <row r="11" spans="1:16" ht="7.15" customHeight="1" x14ac:dyDescent="0.25">
      <c r="C11" s="94"/>
      <c r="D11" s="117"/>
      <c r="K11" s="94"/>
      <c r="L11" s="117"/>
    </row>
    <row r="12" spans="1:16" ht="15" customHeight="1" x14ac:dyDescent="0.25">
      <c r="B12" s="28" t="s">
        <v>231</v>
      </c>
      <c r="C12" s="28"/>
      <c r="D12" s="118">
        <v>3419.1291499999766</v>
      </c>
      <c r="E12" s="159">
        <v>-12.634820000021591</v>
      </c>
      <c r="F12" s="129">
        <v>-0.36817275635718261</v>
      </c>
      <c r="G12" s="159">
        <v>98.868779999978415</v>
      </c>
      <c r="H12" s="129">
        <v>2.9777417727025579</v>
      </c>
      <c r="J12" s="28" t="s">
        <v>15</v>
      </c>
      <c r="K12" s="28"/>
      <c r="L12" s="118">
        <v>21823.031259999931</v>
      </c>
      <c r="M12" s="159">
        <v>138.34533000017836</v>
      </c>
      <c r="N12" s="129">
        <v>0.63798632106902176</v>
      </c>
      <c r="O12" s="159">
        <v>376.57033999993291</v>
      </c>
      <c r="P12" s="129">
        <v>1.7558623840298111</v>
      </c>
    </row>
    <row r="13" spans="1:16" ht="15" customHeight="1" x14ac:dyDescent="0.25">
      <c r="B13" s="28" t="s">
        <v>118</v>
      </c>
      <c r="C13" s="28"/>
      <c r="D13" s="170">
        <v>1665.9875299999983</v>
      </c>
      <c r="E13" s="131">
        <v>-6.3088000000018383</v>
      </c>
      <c r="F13" s="137">
        <v>-0.37725371316228973</v>
      </c>
      <c r="G13" s="131">
        <v>75.903129999997645</v>
      </c>
      <c r="H13" s="137">
        <v>4.7735283737138587</v>
      </c>
      <c r="J13" s="28" t="s">
        <v>118</v>
      </c>
      <c r="K13" s="28"/>
      <c r="L13" s="170">
        <v>10112.580199999958</v>
      </c>
      <c r="M13" s="131">
        <v>23.507330000005823</v>
      </c>
      <c r="N13" s="137">
        <v>0.23299792065041913</v>
      </c>
      <c r="O13" s="131">
        <v>212.01458999998977</v>
      </c>
      <c r="P13" s="137">
        <v>2.1414391697565947</v>
      </c>
    </row>
    <row r="14" spans="1:16" ht="15" customHeight="1" x14ac:dyDescent="0.25">
      <c r="B14" s="28" t="s">
        <v>119</v>
      </c>
      <c r="C14" s="28"/>
      <c r="D14" s="170">
        <v>1753.141619999999</v>
      </c>
      <c r="E14" s="131">
        <v>-6.3260200000001987</v>
      </c>
      <c r="F14" s="137">
        <v>-0.35954170774064664</v>
      </c>
      <c r="G14" s="131">
        <v>22.965649999996458</v>
      </c>
      <c r="H14" s="137">
        <v>1.3273592049712875</v>
      </c>
      <c r="J14" s="28" t="s">
        <v>119</v>
      </c>
      <c r="K14" s="28"/>
      <c r="L14" s="170">
        <v>11710.451059999981</v>
      </c>
      <c r="M14" s="131">
        <v>114.83799999997609</v>
      </c>
      <c r="N14" s="137">
        <v>0.99035729638237058</v>
      </c>
      <c r="O14" s="131">
        <v>164.55574999996679</v>
      </c>
      <c r="P14" s="137">
        <v>1.4252316133287906</v>
      </c>
    </row>
    <row r="15" spans="1:16" ht="8.65" customHeight="1" x14ac:dyDescent="0.25">
      <c r="A15" s="20"/>
      <c r="B15" s="188"/>
      <c r="E15" s="131"/>
      <c r="F15" s="137"/>
      <c r="G15" s="131"/>
      <c r="H15" s="137"/>
      <c r="L15" s="116"/>
      <c r="M15" s="131"/>
      <c r="N15" s="137"/>
      <c r="O15" s="131"/>
      <c r="P15" s="137"/>
    </row>
    <row r="16" spans="1:16" ht="15" customHeight="1" x14ac:dyDescent="0.25">
      <c r="B16" s="80" t="s">
        <v>131</v>
      </c>
      <c r="C16" s="80"/>
      <c r="D16" s="118">
        <v>3419.1291499999766</v>
      </c>
      <c r="E16" s="159">
        <v>-12.634820000021591</v>
      </c>
      <c r="F16" s="129">
        <v>-0.36817275635718261</v>
      </c>
      <c r="G16" s="159">
        <v>98.868779999978415</v>
      </c>
      <c r="H16" s="129">
        <v>2.9777417727025579</v>
      </c>
      <c r="J16" s="80" t="s">
        <v>131</v>
      </c>
      <c r="K16" s="80"/>
      <c r="L16" s="118">
        <v>21823.031259999931</v>
      </c>
      <c r="M16" s="159">
        <v>138.34533000017836</v>
      </c>
      <c r="N16" s="129">
        <v>0.63798632106902176</v>
      </c>
      <c r="O16" s="159">
        <v>376.57033999993291</v>
      </c>
      <c r="P16" s="129">
        <v>1.7558623840298111</v>
      </c>
    </row>
    <row r="17" spans="2:16" ht="15" customHeight="1" x14ac:dyDescent="0.25">
      <c r="B17" s="28" t="s">
        <v>132</v>
      </c>
      <c r="C17" s="28"/>
      <c r="D17" s="118">
        <v>381.49202000000008</v>
      </c>
      <c r="E17" s="159">
        <v>-25.386749999999722</v>
      </c>
      <c r="F17" s="129">
        <v>-6.2393891920189759</v>
      </c>
      <c r="G17" s="159">
        <v>19.544270000000154</v>
      </c>
      <c r="H17" s="129">
        <v>2.2532038488536301</v>
      </c>
      <c r="J17" s="28" t="s">
        <v>132</v>
      </c>
      <c r="K17" s="28"/>
      <c r="L17" s="118">
        <v>3075.3599399999885</v>
      </c>
      <c r="M17" s="159">
        <v>-72.970450000006167</v>
      </c>
      <c r="N17" s="129">
        <v>-2.3177507110365951</v>
      </c>
      <c r="O17" s="159">
        <v>49.86564999998518</v>
      </c>
      <c r="P17" s="129">
        <v>-0.86266049911431253</v>
      </c>
    </row>
    <row r="18" spans="2:16" ht="15" customHeight="1" x14ac:dyDescent="0.25">
      <c r="B18" s="96" t="s">
        <v>125</v>
      </c>
      <c r="C18" s="96"/>
      <c r="D18" s="170">
        <v>128.48192</v>
      </c>
      <c r="E18" s="131">
        <v>-17.549900000000008</v>
      </c>
      <c r="F18" s="137">
        <v>-12.017860217040379</v>
      </c>
      <c r="G18" s="131">
        <v>0.24624000000005708</v>
      </c>
      <c r="H18" s="137">
        <v>-0.31327760281219241</v>
      </c>
      <c r="J18" s="96" t="s">
        <v>125</v>
      </c>
      <c r="K18" s="96"/>
      <c r="L18" s="170">
        <v>1065.5782900000006</v>
      </c>
      <c r="M18" s="131">
        <v>-47.609790000000203</v>
      </c>
      <c r="N18" s="137">
        <v>-4.2768864359381382</v>
      </c>
      <c r="O18" s="131">
        <v>-1.0977299999976822</v>
      </c>
      <c r="P18" s="137">
        <v>-2.9871693092198939</v>
      </c>
    </row>
    <row r="19" spans="2:16" ht="15" customHeight="1" x14ac:dyDescent="0.25">
      <c r="B19" s="96" t="s">
        <v>126</v>
      </c>
      <c r="C19" s="96"/>
      <c r="D19" s="170">
        <v>253.01009999999997</v>
      </c>
      <c r="E19" s="131">
        <v>-7.8368500000000836</v>
      </c>
      <c r="F19" s="137">
        <v>-3.0043862885880372</v>
      </c>
      <c r="G19" s="131">
        <v>19.298029999999983</v>
      </c>
      <c r="H19" s="137">
        <v>3.6077607714497901</v>
      </c>
      <c r="J19" s="96" t="s">
        <v>126</v>
      </c>
      <c r="K19" s="96"/>
      <c r="L19" s="170">
        <v>2009.7816499999994</v>
      </c>
      <c r="M19" s="131">
        <v>-25.360660000000735</v>
      </c>
      <c r="N19" s="137">
        <v>-1.2461369347680034</v>
      </c>
      <c r="O19" s="131">
        <v>50.963380000000598</v>
      </c>
      <c r="P19" s="137">
        <v>0.30193513734333521</v>
      </c>
    </row>
    <row r="20" spans="2:16" ht="15" customHeight="1" x14ac:dyDescent="0.25">
      <c r="B20" s="151" t="s">
        <v>140</v>
      </c>
      <c r="C20" s="97"/>
      <c r="D20" s="118">
        <v>115.55411000000005</v>
      </c>
      <c r="E20" s="159">
        <v>4.8893300000000579</v>
      </c>
      <c r="F20" s="129">
        <v>4.4181445984892775</v>
      </c>
      <c r="G20" s="159">
        <v>-6.248559999999955</v>
      </c>
      <c r="H20" s="129">
        <v>-5.1300681668143682</v>
      </c>
      <c r="J20" s="151" t="s">
        <v>140</v>
      </c>
      <c r="K20" s="151"/>
      <c r="L20" s="118">
        <v>943.35312999999906</v>
      </c>
      <c r="M20" s="159">
        <v>-12.690170000000194</v>
      </c>
      <c r="N20" s="129">
        <v>-1.3273635200414304</v>
      </c>
      <c r="O20" s="159">
        <v>-89.316590000000133</v>
      </c>
      <c r="P20" s="129">
        <v>-8.6490954726551053</v>
      </c>
    </row>
    <row r="21" spans="2:16" ht="15" customHeight="1" x14ac:dyDescent="0.25">
      <c r="B21" s="96" t="s">
        <v>125</v>
      </c>
      <c r="C21" s="96"/>
      <c r="D21" s="170">
        <v>35.684750000000001</v>
      </c>
      <c r="E21" s="131">
        <v>-0.76801999999999992</v>
      </c>
      <c r="F21" s="137">
        <v>-2.1068906423297875</v>
      </c>
      <c r="G21" s="131">
        <v>-1.4180300000000017</v>
      </c>
      <c r="H21" s="137">
        <v>-3.8218969036821591</v>
      </c>
      <c r="J21" s="96" t="s">
        <v>125</v>
      </c>
      <c r="K21" s="96"/>
      <c r="L21" s="170">
        <v>285.49597999999997</v>
      </c>
      <c r="M21" s="131">
        <v>-20.74225999999976</v>
      </c>
      <c r="N21" s="137">
        <v>-6.7732429496720528</v>
      </c>
      <c r="O21" s="131">
        <v>-52.455270000000155</v>
      </c>
      <c r="P21" s="137">
        <v>-15.521549335887983</v>
      </c>
    </row>
    <row r="22" spans="2:16" ht="15" customHeight="1" x14ac:dyDescent="0.25">
      <c r="B22" s="96" t="s">
        <v>126</v>
      </c>
      <c r="C22" s="96"/>
      <c r="D22" s="170">
        <v>79.869360000000015</v>
      </c>
      <c r="E22" s="131">
        <v>5.6573499999999939</v>
      </c>
      <c r="F22" s="137">
        <v>7.6232270221491092</v>
      </c>
      <c r="G22" s="131">
        <v>-4.830529999999996</v>
      </c>
      <c r="H22" s="137">
        <v>-5.7031124833810196</v>
      </c>
      <c r="J22" s="96" t="s">
        <v>126</v>
      </c>
      <c r="K22" s="96"/>
      <c r="L22" s="170">
        <v>657.85715000000005</v>
      </c>
      <c r="M22" s="131">
        <v>8.0520899999997937</v>
      </c>
      <c r="N22" s="137">
        <v>1.2391547089522135</v>
      </c>
      <c r="O22" s="131">
        <v>-36.861320000000887</v>
      </c>
      <c r="P22" s="137">
        <v>-5.3059363744857393</v>
      </c>
    </row>
    <row r="23" spans="2:16" ht="16.899999999999999" customHeight="1" x14ac:dyDescent="0.25">
      <c r="B23" s="151" t="s">
        <v>142</v>
      </c>
      <c r="C23" s="98"/>
      <c r="D23" s="118">
        <v>265.93791000000004</v>
      </c>
      <c r="E23" s="159">
        <v>-30.276079999999752</v>
      </c>
      <c r="F23" s="129">
        <v>-10.221016232217721</v>
      </c>
      <c r="G23" s="159">
        <v>14.654940000000124</v>
      </c>
      <c r="H23" s="129">
        <v>5.8320466365070871</v>
      </c>
      <c r="J23" s="151" t="s">
        <v>142</v>
      </c>
      <c r="K23" s="98"/>
      <c r="L23" s="118">
        <v>2132.0068099999894</v>
      </c>
      <c r="M23" s="159">
        <v>-60.28028000000586</v>
      </c>
      <c r="N23" s="129">
        <v>-2.7496526469991664</v>
      </c>
      <c r="O23" s="159">
        <v>62.555819999985488</v>
      </c>
      <c r="P23" s="129">
        <v>3.0228220094250986</v>
      </c>
    </row>
    <row r="24" spans="2:16" ht="15" customHeight="1" x14ac:dyDescent="0.25">
      <c r="B24" s="96" t="s">
        <v>125</v>
      </c>
      <c r="C24" s="96"/>
      <c r="D24" s="170">
        <v>92.797169999999994</v>
      </c>
      <c r="E24" s="131">
        <v>-16.781880000000015</v>
      </c>
      <c r="F24" s="137">
        <v>-15.314861736800978</v>
      </c>
      <c r="G24" s="131">
        <v>1.0142600000000357</v>
      </c>
      <c r="H24" s="137">
        <v>1.1050641126981446</v>
      </c>
      <c r="J24" s="96" t="s">
        <v>125</v>
      </c>
      <c r="K24" s="96"/>
      <c r="L24" s="170">
        <v>780.08231000000058</v>
      </c>
      <c r="M24" s="131">
        <v>-26.867530000000556</v>
      </c>
      <c r="N24" s="137">
        <v>-3.3295167392313374</v>
      </c>
      <c r="O24" s="131">
        <v>19.644530000002078</v>
      </c>
      <c r="P24" s="137">
        <v>2.5833185194983628</v>
      </c>
    </row>
    <row r="25" spans="2:16" ht="15" customHeight="1" x14ac:dyDescent="0.25">
      <c r="B25" s="96" t="s">
        <v>126</v>
      </c>
      <c r="C25" s="96"/>
      <c r="D25" s="170">
        <v>173.14073999999997</v>
      </c>
      <c r="E25" s="131">
        <v>-13.494200000000063</v>
      </c>
      <c r="F25" s="137">
        <v>-7.2302646010441833</v>
      </c>
      <c r="G25" s="131">
        <v>13.640680000000003</v>
      </c>
      <c r="H25" s="137">
        <v>8.5521472531107463</v>
      </c>
      <c r="J25" s="96" t="s">
        <v>126</v>
      </c>
      <c r="K25" s="96"/>
      <c r="L25" s="170">
        <v>1351.9244999999994</v>
      </c>
      <c r="M25" s="131">
        <v>-33.412750000000642</v>
      </c>
      <c r="N25" s="137">
        <v>-2.4118856256843344</v>
      </c>
      <c r="O25" s="131">
        <v>42.91129000000069</v>
      </c>
      <c r="P25" s="137">
        <v>3.2781403329001222</v>
      </c>
    </row>
    <row r="26" spans="2:16" ht="15" customHeight="1" x14ac:dyDescent="0.25">
      <c r="B26" s="28" t="s">
        <v>133</v>
      </c>
      <c r="C26" s="28"/>
      <c r="D26" s="118">
        <v>3031.3334999999906</v>
      </c>
      <c r="E26" s="159">
        <v>12.811889999987216</v>
      </c>
      <c r="F26" s="129">
        <v>0.42444254689260674</v>
      </c>
      <c r="G26" s="159">
        <v>93.606649999991077</v>
      </c>
      <c r="H26" s="129">
        <v>3.1863632931016497</v>
      </c>
      <c r="J26" s="28" t="s">
        <v>133</v>
      </c>
      <c r="K26" s="28"/>
      <c r="L26" s="118">
        <v>18665.038139999957</v>
      </c>
      <c r="M26" s="159">
        <v>224.01928000005501</v>
      </c>
      <c r="N26" s="129">
        <v>1.2147879772845585</v>
      </c>
      <c r="O26" s="159">
        <v>415.29329000004145</v>
      </c>
      <c r="P26" s="129">
        <v>2.2756114861520587</v>
      </c>
    </row>
    <row r="27" spans="2:16" ht="15" customHeight="1" x14ac:dyDescent="0.25">
      <c r="B27" s="96" t="s">
        <v>125</v>
      </c>
      <c r="C27" s="96"/>
      <c r="D27" s="170">
        <v>1533.8322499999997</v>
      </c>
      <c r="E27" s="131">
        <v>11.581069999999954</v>
      </c>
      <c r="F27" s="137">
        <v>0.76078574627874218</v>
      </c>
      <c r="G27" s="131">
        <v>74.754249999998365</v>
      </c>
      <c r="H27" s="137">
        <v>5.1233895651910473</v>
      </c>
      <c r="J27" s="96" t="s">
        <v>125</v>
      </c>
      <c r="K27" s="96"/>
      <c r="L27" s="170">
        <v>9009.4482499999831</v>
      </c>
      <c r="M27" s="131">
        <v>79.306110000019544</v>
      </c>
      <c r="N27" s="137">
        <v>0.88807220262252429</v>
      </c>
      <c r="O27" s="131">
        <v>252.73099999997248</v>
      </c>
      <c r="P27" s="137">
        <v>2.8861386383118912</v>
      </c>
    </row>
    <row r="28" spans="2:16" ht="15" customHeight="1" x14ac:dyDescent="0.25">
      <c r="B28" s="96" t="s">
        <v>126</v>
      </c>
      <c r="C28" s="96"/>
      <c r="D28" s="170">
        <v>1497.5012500000005</v>
      </c>
      <c r="E28" s="131">
        <v>1.2308200000015859</v>
      </c>
      <c r="F28" s="137">
        <v>8.2259194282244152E-2</v>
      </c>
      <c r="G28" s="131">
        <v>18.852399999996123</v>
      </c>
      <c r="H28" s="137">
        <v>1.2749747852572426</v>
      </c>
      <c r="J28" s="96" t="s">
        <v>126</v>
      </c>
      <c r="K28" s="96"/>
      <c r="L28" s="170">
        <v>9655.5898900000357</v>
      </c>
      <c r="M28" s="131">
        <v>144.71317000006275</v>
      </c>
      <c r="N28" s="137">
        <v>1.5215544713743583</v>
      </c>
      <c r="O28" s="131">
        <v>162.5622900000435</v>
      </c>
      <c r="P28" s="137">
        <v>1.7124388219417455</v>
      </c>
    </row>
    <row r="29" spans="2:16" ht="15" customHeight="1" x14ac:dyDescent="0.25">
      <c r="B29" s="151" t="s">
        <v>150</v>
      </c>
      <c r="C29" s="98"/>
      <c r="D29" s="118">
        <v>500.19644999999997</v>
      </c>
      <c r="E29" s="159">
        <v>-0.93568000000044549</v>
      </c>
      <c r="F29" s="129">
        <v>-0.18671323269582274</v>
      </c>
      <c r="G29" s="159">
        <v>14.626750000000186</v>
      </c>
      <c r="H29" s="129">
        <v>3.0122863926641514</v>
      </c>
      <c r="J29" s="151" t="s">
        <v>150</v>
      </c>
      <c r="K29" s="98"/>
      <c r="L29" s="118">
        <v>3540.8003599999906</v>
      </c>
      <c r="M29" s="159">
        <v>-17.131270000026689</v>
      </c>
      <c r="N29" s="129">
        <v>-0.48149519950237618</v>
      </c>
      <c r="O29" s="159">
        <v>24.629329999994297</v>
      </c>
      <c r="P29" s="129">
        <v>0.70045881698747792</v>
      </c>
    </row>
    <row r="30" spans="2:16" ht="15" customHeight="1" x14ac:dyDescent="0.25">
      <c r="B30" s="96" t="s">
        <v>125</v>
      </c>
      <c r="C30" s="96"/>
      <c r="D30" s="170">
        <v>289.55056000000013</v>
      </c>
      <c r="E30" s="131">
        <v>9.4345299999999384</v>
      </c>
      <c r="F30" s="137">
        <v>3.3680792919990665</v>
      </c>
      <c r="G30" s="131">
        <v>13.370740000000183</v>
      </c>
      <c r="H30" s="137">
        <v>4.8413167913572437</v>
      </c>
      <c r="J30" s="96" t="s">
        <v>125</v>
      </c>
      <c r="K30" s="96"/>
      <c r="L30" s="170">
        <v>2026.7790899999959</v>
      </c>
      <c r="M30" s="131">
        <v>-2.4806500000015603</v>
      </c>
      <c r="N30" s="137">
        <v>-0.12224408492929228</v>
      </c>
      <c r="O30" s="131">
        <v>2.1035599999938768</v>
      </c>
      <c r="P30" s="137">
        <v>0.10389615367130034</v>
      </c>
    </row>
    <row r="31" spans="2:16" ht="15" customHeight="1" x14ac:dyDescent="0.25">
      <c r="B31" s="96" t="s">
        <v>126</v>
      </c>
      <c r="C31" s="96"/>
      <c r="D31" s="170">
        <v>210.64589000000001</v>
      </c>
      <c r="E31" s="131">
        <v>-10.370210000000014</v>
      </c>
      <c r="F31" s="137">
        <v>-4.6920608951112683</v>
      </c>
      <c r="G31" s="131">
        <v>1.2560099999999181</v>
      </c>
      <c r="H31" s="137">
        <v>0.59984274311628383</v>
      </c>
      <c r="J31" s="96" t="s">
        <v>126</v>
      </c>
      <c r="K31" s="96"/>
      <c r="L31" s="170">
        <v>1514.0212700000034</v>
      </c>
      <c r="M31" s="131">
        <v>-14.650619999995342</v>
      </c>
      <c r="N31" s="137">
        <v>-0.95838878806068806</v>
      </c>
      <c r="O31" s="131">
        <v>22.525769999999966</v>
      </c>
      <c r="P31" s="137">
        <v>1.5102807886446783</v>
      </c>
    </row>
    <row r="32" spans="2:16" ht="15" customHeight="1" x14ac:dyDescent="0.25">
      <c r="B32" s="151" t="s">
        <v>151</v>
      </c>
      <c r="C32" s="98"/>
      <c r="D32" s="118">
        <v>2531.1370499999907</v>
      </c>
      <c r="E32" s="159">
        <v>13.747569999988173</v>
      </c>
      <c r="F32" s="129">
        <v>0.54610421268574783</v>
      </c>
      <c r="G32" s="159">
        <v>78.979899999989811</v>
      </c>
      <c r="H32" s="129">
        <v>3.2208335424175374</v>
      </c>
      <c r="J32" s="151" t="s">
        <v>151</v>
      </c>
      <c r="K32" s="98"/>
      <c r="L32" s="118">
        <v>15124.237779999965</v>
      </c>
      <c r="M32" s="159">
        <v>241.15054999998392</v>
      </c>
      <c r="N32" s="129">
        <v>1.6202992448629487</v>
      </c>
      <c r="O32" s="159">
        <v>390.66395999998895</v>
      </c>
      <c r="P32" s="129">
        <v>2.6515220595676965</v>
      </c>
    </row>
    <row r="33" spans="2:16" ht="15" customHeight="1" x14ac:dyDescent="0.25">
      <c r="B33" s="96" t="s">
        <v>125</v>
      </c>
      <c r="C33" s="96"/>
      <c r="D33" s="170">
        <v>1244.2816899999996</v>
      </c>
      <c r="E33" s="131">
        <v>2.1465400000004138</v>
      </c>
      <c r="F33" s="137">
        <v>0.17281050294729994</v>
      </c>
      <c r="G33" s="131">
        <v>61.383509999999205</v>
      </c>
      <c r="H33" s="137">
        <v>5.189247142133496</v>
      </c>
      <c r="J33" s="96" t="s">
        <v>125</v>
      </c>
      <c r="K33" s="96"/>
      <c r="L33" s="170">
        <v>6982.6691599999867</v>
      </c>
      <c r="M33" s="131">
        <v>81.786759999989954</v>
      </c>
      <c r="N33" s="137">
        <v>1.1851637987627441</v>
      </c>
      <c r="O33" s="131">
        <v>250.6274400000284</v>
      </c>
      <c r="P33" s="137">
        <v>3.7229038443931302</v>
      </c>
    </row>
    <row r="34" spans="2:16" ht="15" customHeight="1" x14ac:dyDescent="0.25">
      <c r="B34" s="96" t="s">
        <v>126</v>
      </c>
      <c r="C34" s="96"/>
      <c r="D34" s="170">
        <v>1286.8553600000005</v>
      </c>
      <c r="E34" s="131">
        <v>11.601030000002311</v>
      </c>
      <c r="F34" s="137">
        <v>0.90970324327402352</v>
      </c>
      <c r="G34" s="131">
        <v>17.596389999998109</v>
      </c>
      <c r="H34" s="137">
        <v>1.386351439375531</v>
      </c>
      <c r="J34" s="96" t="s">
        <v>126</v>
      </c>
      <c r="K34" s="96"/>
      <c r="L34" s="170">
        <v>8141.5686200000318</v>
      </c>
      <c r="M34" s="131">
        <v>159.363790000064</v>
      </c>
      <c r="N34" s="137">
        <v>1.9964883562135327</v>
      </c>
      <c r="O34" s="131">
        <v>140.03651999998692</v>
      </c>
      <c r="P34" s="137">
        <v>1.7501213298886285</v>
      </c>
    </row>
    <row r="35" spans="2:16" ht="15" customHeight="1" x14ac:dyDescent="0.25">
      <c r="B35" s="28" t="s">
        <v>232</v>
      </c>
      <c r="C35" s="28"/>
      <c r="D35" s="118">
        <v>6.3036299999999992</v>
      </c>
      <c r="E35" s="159">
        <v>-5.9960000000001124E-2</v>
      </c>
      <c r="F35" s="129">
        <v>-0.94223543628676509</v>
      </c>
      <c r="G35" s="159">
        <v>-3.1442500000000022</v>
      </c>
      <c r="H35" s="129">
        <v>-33.279952751305075</v>
      </c>
      <c r="J35" s="28" t="s">
        <v>232</v>
      </c>
      <c r="K35" s="28"/>
      <c r="L35" s="118">
        <v>82.633179999999982</v>
      </c>
      <c r="M35" s="159">
        <v>-12.703499999999977</v>
      </c>
      <c r="N35" s="129">
        <v>-13.324881881768889</v>
      </c>
      <c r="O35" s="159">
        <v>-11.962180000000032</v>
      </c>
      <c r="P35" s="129">
        <v>-12.645630821638647</v>
      </c>
    </row>
    <row r="36" spans="2:16" ht="15" customHeight="1" x14ac:dyDescent="0.25">
      <c r="B36" s="96" t="s">
        <v>125</v>
      </c>
      <c r="C36" s="96"/>
      <c r="D36" s="170">
        <v>3.6733600000000002</v>
      </c>
      <c r="E36" s="131">
        <v>-0.33996999999999966</v>
      </c>
      <c r="F36" s="137">
        <v>-8.4710203247677072</v>
      </c>
      <c r="G36" s="131">
        <v>1.5526500000000003</v>
      </c>
      <c r="H36" s="137">
        <v>73.213687868685497</v>
      </c>
      <c r="J36" s="96" t="s">
        <v>125</v>
      </c>
      <c r="K36" s="96"/>
      <c r="L36" s="170">
        <v>37.553660000000008</v>
      </c>
      <c r="M36" s="131">
        <v>-8.1889899999999614</v>
      </c>
      <c r="N36" s="137">
        <v>-17.902307802455624</v>
      </c>
      <c r="O36" s="131">
        <v>-7.9056700000000006</v>
      </c>
      <c r="P36" s="137">
        <v>-17.390643460869299</v>
      </c>
    </row>
    <row r="37" spans="2:16" ht="15" customHeight="1" x14ac:dyDescent="0.25">
      <c r="B37" s="96" t="s">
        <v>126</v>
      </c>
      <c r="C37" s="96"/>
      <c r="D37" s="170">
        <v>2.6302699999999999</v>
      </c>
      <c r="E37" s="131">
        <v>0.28000999999999987</v>
      </c>
      <c r="F37" s="137">
        <v>11.914001004144211</v>
      </c>
      <c r="G37" s="131">
        <v>-4.6968999999999994</v>
      </c>
      <c r="H37" s="137">
        <v>-64.102511610894794</v>
      </c>
      <c r="J37" s="96" t="s">
        <v>126</v>
      </c>
      <c r="K37" s="96"/>
      <c r="L37" s="170">
        <v>45.079519999999974</v>
      </c>
      <c r="M37" s="131">
        <v>-4.5145100000000582</v>
      </c>
      <c r="N37" s="137">
        <v>-9.102930332542158</v>
      </c>
      <c r="O37" s="131">
        <v>-4.0565100000000101</v>
      </c>
      <c r="P37" s="137">
        <v>-8.2556730773731886</v>
      </c>
    </row>
    <row r="38" spans="2:16" ht="15" customHeight="1" x14ac:dyDescent="0.25">
      <c r="B38" s="28" t="s">
        <v>255</v>
      </c>
      <c r="C38" s="28"/>
      <c r="D38" s="118">
        <v>3031.3334999999825</v>
      </c>
      <c r="E38" s="159">
        <v>12.81188999997903</v>
      </c>
      <c r="F38" s="129">
        <v>0.42444254689230831</v>
      </c>
      <c r="G38" s="159">
        <v>93.606649999982892</v>
      </c>
      <c r="H38" s="129">
        <v>3.1863632931013512</v>
      </c>
      <c r="J38" s="28" t="s">
        <v>255</v>
      </c>
      <c r="K38" s="28"/>
      <c r="L38" s="118">
        <v>18665.038140000117</v>
      </c>
      <c r="M38" s="159">
        <v>224.01928000021508</v>
      </c>
      <c r="N38" s="129">
        <v>1.2147879772854253</v>
      </c>
      <c r="O38" s="159">
        <v>415.29329000020152</v>
      </c>
      <c r="P38" s="129">
        <v>2.2756114861529397</v>
      </c>
    </row>
    <row r="39" spans="2:16" ht="15" customHeight="1" x14ac:dyDescent="0.25">
      <c r="B39" s="151" t="s">
        <v>141</v>
      </c>
      <c r="C39" s="97"/>
      <c r="D39" s="118">
        <v>2662.3346999999903</v>
      </c>
      <c r="E39" s="159">
        <v>-8.9730400000121335</v>
      </c>
      <c r="F39" s="129">
        <v>-0.33590439115832282</v>
      </c>
      <c r="G39" s="159">
        <v>81.343729999989591</v>
      </c>
      <c r="H39" s="129">
        <v>3.1516472140152132</v>
      </c>
      <c r="J39" s="151" t="s">
        <v>141</v>
      </c>
      <c r="K39" s="151"/>
      <c r="L39" s="118">
        <v>15601.514939999957</v>
      </c>
      <c r="M39" s="159">
        <v>102.7207600000238</v>
      </c>
      <c r="N39" s="129">
        <v>0.6627661404303069</v>
      </c>
      <c r="O39" s="159">
        <v>524.23435999993308</v>
      </c>
      <c r="P39" s="129">
        <v>3.476982186663875</v>
      </c>
    </row>
    <row r="40" spans="2:16" ht="15" customHeight="1" x14ac:dyDescent="0.25">
      <c r="B40" s="96" t="s">
        <v>125</v>
      </c>
      <c r="C40" s="96"/>
      <c r="D40" s="170">
        <v>1323.3625399999992</v>
      </c>
      <c r="E40" s="131">
        <v>1.5811400000004596</v>
      </c>
      <c r="F40" s="137">
        <v>0.11962189814447299</v>
      </c>
      <c r="G40" s="131">
        <v>54.916049999997313</v>
      </c>
      <c r="H40" s="137">
        <v>4.3293942971135664</v>
      </c>
      <c r="J40" s="96" t="s">
        <v>125</v>
      </c>
      <c r="K40" s="96"/>
      <c r="L40" s="170">
        <v>7290.1857999999957</v>
      </c>
      <c r="M40" s="131">
        <v>1.2216400000152134</v>
      </c>
      <c r="N40" s="137">
        <v>1.6760131799230749E-2</v>
      </c>
      <c r="O40" s="131">
        <v>253.00278000001254</v>
      </c>
      <c r="P40" s="137">
        <v>3.5952280803407888</v>
      </c>
    </row>
    <row r="41" spans="2:16" ht="15" customHeight="1" x14ac:dyDescent="0.25">
      <c r="B41" s="96" t="s">
        <v>126</v>
      </c>
      <c r="C41" s="96"/>
      <c r="D41" s="170">
        <v>1338.97216</v>
      </c>
      <c r="E41" s="131">
        <v>-10.554179999998041</v>
      </c>
      <c r="F41" s="137">
        <v>-0.78206550603511005</v>
      </c>
      <c r="G41" s="131">
        <v>26.427679999996599</v>
      </c>
      <c r="H41" s="137">
        <v>2.0134692882938623</v>
      </c>
      <c r="J41" s="96" t="s">
        <v>126</v>
      </c>
      <c r="K41" s="96"/>
      <c r="L41" s="170">
        <v>8311.3291400000344</v>
      </c>
      <c r="M41" s="131">
        <v>101.4991200000477</v>
      </c>
      <c r="N41" s="137">
        <v>1.2363120765324709</v>
      </c>
      <c r="O41" s="131">
        <v>271.23158000000512</v>
      </c>
      <c r="P41" s="137">
        <v>3.3734861794388848</v>
      </c>
    </row>
    <row r="42" spans="2:16" ht="15" customHeight="1" x14ac:dyDescent="0.25">
      <c r="B42" s="151" t="s">
        <v>234</v>
      </c>
      <c r="C42" s="97"/>
      <c r="D42" s="118">
        <v>368.99880000000002</v>
      </c>
      <c r="E42" s="159">
        <v>21.784930000000088</v>
      </c>
      <c r="F42" s="129">
        <v>6.2742107623754038</v>
      </c>
      <c r="G42" s="159">
        <v>12.262920000000008</v>
      </c>
      <c r="H42" s="129">
        <v>3.4375347946497641</v>
      </c>
      <c r="J42" s="151" t="s">
        <v>234</v>
      </c>
      <c r="K42" s="151"/>
      <c r="L42" s="118">
        <v>3063.5231999999987</v>
      </c>
      <c r="M42" s="159">
        <v>121.2985199999921</v>
      </c>
      <c r="N42" s="129">
        <v>4.1226803929872489</v>
      </c>
      <c r="O42" s="159">
        <v>-108.94107000000668</v>
      </c>
      <c r="P42" s="129">
        <v>-3.4339573507633787</v>
      </c>
    </row>
    <row r="43" spans="2:16" ht="15" customHeight="1" x14ac:dyDescent="0.25">
      <c r="B43" s="96" t="s">
        <v>125</v>
      </c>
      <c r="C43" s="96"/>
      <c r="D43" s="170">
        <v>210.46971000000011</v>
      </c>
      <c r="E43" s="131">
        <v>9.9999300000000346</v>
      </c>
      <c r="F43" s="137">
        <v>4.9882481040284716</v>
      </c>
      <c r="G43" s="131">
        <v>19.838200000000114</v>
      </c>
      <c r="H43" s="137">
        <v>10.406569197295923</v>
      </c>
      <c r="J43" s="96" t="s">
        <v>125</v>
      </c>
      <c r="K43" s="96"/>
      <c r="L43" s="170">
        <v>1719.2624499999979</v>
      </c>
      <c r="M43" s="131">
        <v>78.084469999996372</v>
      </c>
      <c r="N43" s="137">
        <v>4.7578307137655003</v>
      </c>
      <c r="O43" s="131">
        <v>-0.27177999999912572</v>
      </c>
      <c r="P43" s="137">
        <v>-1.5805442849440965E-2</v>
      </c>
    </row>
    <row r="44" spans="2:16" ht="15" customHeight="1" x14ac:dyDescent="0.25">
      <c r="B44" s="96" t="s">
        <v>126</v>
      </c>
      <c r="C44" s="96"/>
      <c r="D44" s="170">
        <v>158.52909000000005</v>
      </c>
      <c r="E44" s="131">
        <v>11.785000000000053</v>
      </c>
      <c r="F44" s="137">
        <v>8.0309878237686121</v>
      </c>
      <c r="G44" s="131">
        <v>-7.5752799999999922</v>
      </c>
      <c r="H44" s="137">
        <v>-4.5605543069095518</v>
      </c>
      <c r="J44" s="96" t="s">
        <v>126</v>
      </c>
      <c r="K44" s="96"/>
      <c r="L44" s="170">
        <v>1344.2607500000001</v>
      </c>
      <c r="M44" s="131">
        <v>43.214049999999816</v>
      </c>
      <c r="N44" s="137">
        <v>3.3214833871835481</v>
      </c>
      <c r="O44" s="131">
        <v>-108.66929000000437</v>
      </c>
      <c r="P44" s="137">
        <v>-7.479320201818112</v>
      </c>
    </row>
    <row r="45" spans="2:16" ht="15" customHeight="1" x14ac:dyDescent="0.25">
      <c r="B45" s="151" t="s">
        <v>256</v>
      </c>
      <c r="C45" s="97"/>
      <c r="D45" s="138">
        <v>88.658057856633206</v>
      </c>
      <c r="E45" s="159">
        <v>0.69974730883627956</v>
      </c>
      <c r="F45" s="159"/>
      <c r="G45" s="159">
        <v>0.17924828664754955</v>
      </c>
      <c r="H45" s="129"/>
      <c r="J45" s="151" t="s">
        <v>256</v>
      </c>
      <c r="K45" s="151"/>
      <c r="L45" s="138">
        <v>85.529081261097076</v>
      </c>
      <c r="M45" s="159">
        <v>0.48741213326519528</v>
      </c>
      <c r="N45" s="159"/>
      <c r="O45" s="159">
        <v>0.43464578255604636</v>
      </c>
      <c r="P45" s="129"/>
    </row>
    <row r="46" spans="2:16" ht="15" customHeight="1" x14ac:dyDescent="0.25">
      <c r="B46" s="96" t="s">
        <v>125</v>
      </c>
      <c r="C46" s="96"/>
      <c r="D46" s="173">
        <v>92.067450828998773</v>
      </c>
      <c r="E46" s="131">
        <v>1.0398528673384817</v>
      </c>
      <c r="F46" s="131"/>
      <c r="G46" s="131">
        <v>0.30640971696718111</v>
      </c>
      <c r="J46" s="96" t="s">
        <v>125</v>
      </c>
      <c r="K46" s="96"/>
      <c r="L46" s="173">
        <v>89.091488737958485</v>
      </c>
      <c r="M46" s="131">
        <v>0.57847812670689791</v>
      </c>
      <c r="N46" s="131"/>
      <c r="O46" s="131">
        <v>0.64485250582873732</v>
      </c>
    </row>
    <row r="47" spans="2:16" ht="15" customHeight="1" x14ac:dyDescent="0.25">
      <c r="B47" s="96" t="s">
        <v>126</v>
      </c>
      <c r="C47" s="96"/>
      <c r="D47" s="173">
        <v>85.418156349513936</v>
      </c>
      <c r="E47" s="131">
        <v>0.37706801213481356</v>
      </c>
      <c r="F47" s="131"/>
      <c r="G47" s="131">
        <v>-4.4182489928061841E-2</v>
      </c>
      <c r="J47" s="96" t="s">
        <v>126</v>
      </c>
      <c r="K47" s="96"/>
      <c r="L47" s="173">
        <v>82.452758143374638</v>
      </c>
      <c r="M47" s="131">
        <v>0.4314223952156766</v>
      </c>
      <c r="N47" s="131"/>
      <c r="O47" s="131">
        <v>0.2328233083689355</v>
      </c>
    </row>
    <row r="48" spans="2:16" ht="16.899999999999999" customHeight="1" x14ac:dyDescent="0.25">
      <c r="B48" s="171" t="s">
        <v>233</v>
      </c>
      <c r="C48" s="171"/>
      <c r="D48" s="68"/>
      <c r="E48" s="68"/>
      <c r="F48" s="68"/>
      <c r="G48" s="68"/>
      <c r="H48" s="68"/>
      <c r="I48" s="68"/>
      <c r="J48" s="171" t="s">
        <v>233</v>
      </c>
      <c r="K48" s="171"/>
      <c r="L48" s="68"/>
      <c r="M48" s="68"/>
      <c r="N48" s="68"/>
      <c r="O48" s="68"/>
      <c r="P48" s="68"/>
    </row>
    <row r="49" spans="2:16" ht="15" customHeight="1" x14ac:dyDescent="0.25">
      <c r="B49" s="80" t="s">
        <v>235</v>
      </c>
      <c r="C49" s="80"/>
      <c r="D49" s="118">
        <v>3031.3334999999825</v>
      </c>
      <c r="E49" s="159">
        <v>12.81188999997903</v>
      </c>
      <c r="F49" s="129">
        <v>0.42444254689230831</v>
      </c>
      <c r="G49" s="159">
        <v>93.606649999982892</v>
      </c>
      <c r="H49" s="129">
        <v>3.1863632931013512</v>
      </c>
      <c r="J49" s="80" t="s">
        <v>235</v>
      </c>
      <c r="K49" s="80"/>
      <c r="L49" s="118">
        <v>18665.038140000117</v>
      </c>
      <c r="M49" s="159">
        <v>224.01928000021508</v>
      </c>
      <c r="N49" s="129">
        <v>1.2147879772854253</v>
      </c>
      <c r="O49" s="159">
        <v>415.29329000020152</v>
      </c>
      <c r="P49" s="129">
        <v>2.2756114861529397</v>
      </c>
    </row>
    <row r="50" spans="2:16" ht="15" customHeight="1" x14ac:dyDescent="0.25">
      <c r="B50" s="28" t="s">
        <v>236</v>
      </c>
      <c r="C50" s="28"/>
      <c r="D50" s="118">
        <v>2662.7990599999898</v>
      </c>
      <c r="E50" s="159">
        <v>44.536329999987629</v>
      </c>
      <c r="F50" s="129">
        <v>1.7009878149236783</v>
      </c>
      <c r="G50" s="159">
        <v>52.492369999991297</v>
      </c>
      <c r="H50" s="129">
        <v>2.0109656156913616</v>
      </c>
      <c r="J50" s="28" t="s">
        <v>236</v>
      </c>
      <c r="K50" s="28"/>
      <c r="L50" s="118">
        <v>16143.340289999926</v>
      </c>
      <c r="M50" s="159">
        <v>358.71784999999181</v>
      </c>
      <c r="N50" s="129">
        <v>2.2725779559412302</v>
      </c>
      <c r="O50" s="159">
        <v>307.62578999996003</v>
      </c>
      <c r="P50" s="129">
        <v>1.9426075785842158</v>
      </c>
    </row>
    <row r="51" spans="2:16" ht="15" customHeight="1" x14ac:dyDescent="0.25">
      <c r="B51" s="96" t="s">
        <v>125</v>
      </c>
      <c r="C51" s="96"/>
      <c r="D51" s="170">
        <v>1256.7180100000005</v>
      </c>
      <c r="E51" s="131">
        <v>32.998150000001942</v>
      </c>
      <c r="F51" s="137">
        <v>2.696544452584277</v>
      </c>
      <c r="G51" s="131">
        <v>29.354269999999588</v>
      </c>
      <c r="H51" s="137">
        <v>2.391652046034821</v>
      </c>
      <c r="J51" s="96" t="s">
        <v>125</v>
      </c>
      <c r="K51" s="96"/>
      <c r="L51" s="170">
        <v>7112.623649999985</v>
      </c>
      <c r="M51" s="131">
        <v>161.32927000000564</v>
      </c>
      <c r="N51" s="137">
        <v>2.3208522209069002</v>
      </c>
      <c r="O51" s="131">
        <v>148.20808000000761</v>
      </c>
      <c r="P51" s="137">
        <v>2.1280763405106171</v>
      </c>
    </row>
    <row r="52" spans="2:16" ht="15" customHeight="1" x14ac:dyDescent="0.25">
      <c r="B52" s="96" t="s">
        <v>126</v>
      </c>
      <c r="C52" s="96"/>
      <c r="D52" s="170">
        <v>1406.0810499999998</v>
      </c>
      <c r="E52" s="131">
        <v>11.538180000000693</v>
      </c>
      <c r="F52" s="137">
        <v>0.82738080328795149</v>
      </c>
      <c r="G52" s="131">
        <v>23.138099999995802</v>
      </c>
      <c r="H52" s="137">
        <v>1.6731058934857543</v>
      </c>
      <c r="J52" s="96" t="s">
        <v>126</v>
      </c>
      <c r="K52" s="96"/>
      <c r="L52" s="170">
        <v>9030.7166399999951</v>
      </c>
      <c r="M52" s="131">
        <v>197.38857999997526</v>
      </c>
      <c r="N52" s="137">
        <v>2.2345890321204109</v>
      </c>
      <c r="O52" s="131">
        <v>159.41771000000153</v>
      </c>
      <c r="P52" s="137">
        <v>1.7970052780083847</v>
      </c>
    </row>
    <row r="53" spans="2:16" ht="15" customHeight="1" x14ac:dyDescent="0.25">
      <c r="B53" s="28" t="s">
        <v>237</v>
      </c>
      <c r="C53" s="28"/>
      <c r="D53" s="118">
        <v>368.53443999999979</v>
      </c>
      <c r="E53" s="159">
        <v>-31.7244400000003</v>
      </c>
      <c r="F53" s="129">
        <v>-7.925980305546318</v>
      </c>
      <c r="G53" s="159">
        <v>41.114279999999724</v>
      </c>
      <c r="H53" s="129">
        <v>12.557039859732441</v>
      </c>
      <c r="J53" s="28" t="s">
        <v>237</v>
      </c>
      <c r="K53" s="28"/>
      <c r="L53" s="118">
        <v>2521.6978499999941</v>
      </c>
      <c r="M53" s="159">
        <v>-134.69857000000638</v>
      </c>
      <c r="N53" s="129">
        <v>-5.0707254755299829</v>
      </c>
      <c r="O53" s="159">
        <v>107.66749999999047</v>
      </c>
      <c r="P53" s="129">
        <v>4.4600723433319871</v>
      </c>
    </row>
    <row r="54" spans="2:16" ht="15" customHeight="1" x14ac:dyDescent="0.25">
      <c r="B54" s="96" t="s">
        <v>125</v>
      </c>
      <c r="C54" s="96"/>
      <c r="D54" s="170">
        <v>277.11424</v>
      </c>
      <c r="E54" s="131">
        <v>-21.41708000000034</v>
      </c>
      <c r="F54" s="137">
        <v>-7.1741484277094685</v>
      </c>
      <c r="G54" s="131">
        <v>45.399980000000255</v>
      </c>
      <c r="H54" s="137">
        <v>19.593088487519196</v>
      </c>
      <c r="J54" s="96" t="s">
        <v>125</v>
      </c>
      <c r="K54" s="96"/>
      <c r="L54" s="170">
        <v>1896.824599999994</v>
      </c>
      <c r="M54" s="131">
        <v>-82.023160000005646</v>
      </c>
      <c r="N54" s="137">
        <v>-4.1449959748295981</v>
      </c>
      <c r="O54" s="131">
        <v>104.52291999999784</v>
      </c>
      <c r="P54" s="137">
        <v>5.8317704639990069</v>
      </c>
    </row>
    <row r="55" spans="2:16" ht="15" customHeight="1" x14ac:dyDescent="0.25">
      <c r="B55" s="96" t="s">
        <v>126</v>
      </c>
      <c r="C55" s="96"/>
      <c r="D55" s="170">
        <v>91.42019999999998</v>
      </c>
      <c r="E55" s="131">
        <v>-10.307359999999974</v>
      </c>
      <c r="F55" s="137">
        <v>-10.132318124999728</v>
      </c>
      <c r="G55" s="131">
        <v>-4.2857000000000198</v>
      </c>
      <c r="H55" s="137">
        <v>-4.4779893402601374</v>
      </c>
      <c r="J55" s="96" t="s">
        <v>126</v>
      </c>
      <c r="K55" s="96"/>
      <c r="L55" s="170">
        <v>624.8732500000001</v>
      </c>
      <c r="M55" s="131">
        <v>-52.675410000000284</v>
      </c>
      <c r="N55" s="137">
        <v>-7.7744098851882057</v>
      </c>
      <c r="O55" s="131">
        <v>3.144580000001838</v>
      </c>
      <c r="P55" s="137">
        <v>0.50578011787712285</v>
      </c>
    </row>
    <row r="56" spans="2:16" ht="6.4" customHeight="1" x14ac:dyDescent="0.25">
      <c r="C56" s="50"/>
      <c r="D56" s="119"/>
      <c r="E56" s="131"/>
      <c r="F56" s="137"/>
      <c r="G56" s="131"/>
      <c r="H56" s="137"/>
      <c r="J56" s="50"/>
      <c r="K56" s="50"/>
      <c r="L56" s="119"/>
      <c r="M56" s="131"/>
      <c r="N56" s="137"/>
      <c r="O56" s="131"/>
      <c r="P56" s="137"/>
    </row>
    <row r="57" spans="2:16" ht="15" customHeight="1" x14ac:dyDescent="0.25">
      <c r="B57" s="80" t="s">
        <v>240</v>
      </c>
      <c r="C57" s="80"/>
      <c r="D57" s="118">
        <v>36.877543609334495</v>
      </c>
      <c r="E57" s="159">
        <v>0.4077492898221422</v>
      </c>
      <c r="F57" s="129"/>
      <c r="G57" s="159">
        <v>-0.29081146360584142</v>
      </c>
      <c r="H57" s="129"/>
      <c r="J57" s="80" t="s">
        <v>240</v>
      </c>
      <c r="K57" s="80"/>
      <c r="L57" s="118">
        <v>36.74137083032408</v>
      </c>
      <c r="M57" s="159">
        <v>0.38515629378452587</v>
      </c>
      <c r="N57" s="129"/>
      <c r="O57" s="159">
        <v>-0.13254463773894543</v>
      </c>
      <c r="P57" s="129"/>
    </row>
    <row r="58" spans="2:16" ht="15" customHeight="1" x14ac:dyDescent="0.25">
      <c r="B58" s="96" t="s">
        <v>125</v>
      </c>
      <c r="C58" s="96"/>
      <c r="D58" s="170">
        <v>34.801130021217958</v>
      </c>
      <c r="E58" s="131">
        <v>0.5045408017840316</v>
      </c>
      <c r="F58" s="137"/>
      <c r="G58" s="131">
        <v>-0.40408502605186669</v>
      </c>
      <c r="H58" s="137"/>
      <c r="J58" s="96" t="s">
        <v>125</v>
      </c>
      <c r="K58" s="96"/>
      <c r="L58" s="170">
        <v>34.283622336931387</v>
      </c>
      <c r="M58" s="131">
        <v>0.42763704632198341</v>
      </c>
      <c r="N58" s="137"/>
      <c r="O58" s="131">
        <v>-0.18226696750832616</v>
      </c>
      <c r="P58" s="137"/>
    </row>
    <row r="59" spans="2:16" ht="15" customHeight="1" x14ac:dyDescent="0.25">
      <c r="B59" s="96" t="s">
        <v>126</v>
      </c>
      <c r="C59" s="96"/>
      <c r="D59" s="170">
        <v>38.764591031605995</v>
      </c>
      <c r="E59" s="131">
        <v>0.24652358840874911</v>
      </c>
      <c r="F59" s="137"/>
      <c r="G59" s="131">
        <v>-0.16103574048695179</v>
      </c>
      <c r="H59" s="137"/>
      <c r="J59" s="96" t="s">
        <v>126</v>
      </c>
      <c r="K59" s="96"/>
      <c r="L59" s="170">
        <v>38.776723202602398</v>
      </c>
      <c r="M59" s="131">
        <v>0.27756685721841023</v>
      </c>
      <c r="N59" s="137"/>
      <c r="O59" s="131">
        <v>-7.0154650402265872E-2</v>
      </c>
      <c r="P59" s="137"/>
    </row>
    <row r="60" spans="2:16" ht="16.899999999999999" customHeight="1" x14ac:dyDescent="0.25">
      <c r="B60" s="172" t="s">
        <v>239</v>
      </c>
      <c r="C60" s="172"/>
      <c r="D60" s="119"/>
      <c r="J60" s="172" t="s">
        <v>239</v>
      </c>
      <c r="K60" s="172"/>
      <c r="L60" s="119"/>
    </row>
    <row r="61" spans="2:16" ht="15" customHeight="1" x14ac:dyDescent="0.25">
      <c r="B61" s="80" t="s">
        <v>238</v>
      </c>
      <c r="C61" s="80"/>
      <c r="D61" s="138">
        <v>5.2393981064769353</v>
      </c>
      <c r="E61" s="159">
        <v>-1.1397147467187603</v>
      </c>
      <c r="F61" s="129"/>
      <c r="G61" s="159">
        <v>0.91833333491725178</v>
      </c>
      <c r="H61" s="129"/>
      <c r="J61" s="80" t="s">
        <v>238</v>
      </c>
      <c r="K61" s="80"/>
      <c r="L61" s="138">
        <v>4.7063615590340007</v>
      </c>
      <c r="M61" s="159">
        <v>-0.76505803909120473</v>
      </c>
      <c r="N61" s="129"/>
      <c r="O61" s="159">
        <v>0.48710295389243363</v>
      </c>
      <c r="P61" s="129"/>
    </row>
    <row r="62" spans="2:16" ht="15" customHeight="1" x14ac:dyDescent="0.25">
      <c r="B62" s="96" t="s">
        <v>125</v>
      </c>
      <c r="C62" s="96"/>
      <c r="D62" s="173">
        <v>5.0294619897319279</v>
      </c>
      <c r="E62" s="131">
        <v>-0.57260428687296283</v>
      </c>
      <c r="F62" s="137"/>
      <c r="G62" s="131">
        <v>1.3019539332743602</v>
      </c>
      <c r="J62" s="96" t="s">
        <v>125</v>
      </c>
      <c r="K62" s="96"/>
      <c r="L62" s="173">
        <v>3.921278975102612</v>
      </c>
      <c r="M62" s="131">
        <v>-0.91709944291439349</v>
      </c>
      <c r="N62" s="137"/>
      <c r="O62" s="131">
        <v>0.29928261567922521</v>
      </c>
    </row>
    <row r="63" spans="2:16" ht="15" customHeight="1" x14ac:dyDescent="0.25">
      <c r="B63" s="96" t="s">
        <v>126</v>
      </c>
      <c r="C63" s="96"/>
      <c r="D63" s="173">
        <v>5.4544275004778813</v>
      </c>
      <c r="E63" s="131">
        <v>-1.715224311728285</v>
      </c>
      <c r="F63" s="137"/>
      <c r="G63" s="131">
        <v>0.54766211125110242</v>
      </c>
      <c r="J63" s="96" t="s">
        <v>126</v>
      </c>
      <c r="K63" s="96"/>
      <c r="L63" s="173">
        <v>5.4389072649397674</v>
      </c>
      <c r="M63" s="131">
        <v>-0.62689998905229594</v>
      </c>
      <c r="N63" s="137"/>
      <c r="O63" s="131">
        <v>0.66871203238824428</v>
      </c>
    </row>
    <row r="64" spans="2:16" ht="6.4" customHeight="1" x14ac:dyDescent="0.25">
      <c r="C64" s="50"/>
      <c r="D64" s="119"/>
      <c r="E64" s="131"/>
      <c r="F64" s="137"/>
      <c r="G64" s="131"/>
      <c r="J64" s="50"/>
      <c r="K64" s="50"/>
      <c r="L64" s="119"/>
      <c r="M64" s="131"/>
      <c r="N64" s="137"/>
      <c r="O64" s="131"/>
    </row>
    <row r="65" spans="2:16" ht="15" customHeight="1" x14ac:dyDescent="0.25">
      <c r="B65" s="80" t="s">
        <v>242</v>
      </c>
      <c r="C65" s="80"/>
      <c r="D65" s="138">
        <v>8.3820674960376866</v>
      </c>
      <c r="E65" s="159">
        <v>-0.3897852255997698</v>
      </c>
      <c r="F65" s="129"/>
      <c r="G65" s="159">
        <v>-0.90083775432621138</v>
      </c>
      <c r="H65" s="34"/>
      <c r="J65" s="80" t="s">
        <v>242</v>
      </c>
      <c r="K65" s="80"/>
      <c r="L65" s="138">
        <v>8.7866383004347259</v>
      </c>
      <c r="M65" s="159">
        <v>-0.16694307451545853</v>
      </c>
      <c r="N65" s="129"/>
      <c r="O65" s="159">
        <v>-1.6034138024112465E-2</v>
      </c>
      <c r="P65" s="34"/>
    </row>
    <row r="66" spans="2:16" ht="15" customHeight="1" x14ac:dyDescent="0.25">
      <c r="B66" s="96" t="s">
        <v>9</v>
      </c>
      <c r="C66" s="96"/>
      <c r="D66" s="173">
        <v>9.8858483383694722</v>
      </c>
      <c r="E66" s="131">
        <v>-1.0356219277925263</v>
      </c>
      <c r="F66" s="137"/>
      <c r="G66" s="131">
        <v>-0.35375776904903766</v>
      </c>
      <c r="J66" s="96" t="s">
        <v>9</v>
      </c>
      <c r="K66" s="96"/>
      <c r="L66" s="173">
        <v>10.950620422288367</v>
      </c>
      <c r="M66" s="131">
        <v>-0.15708049052155815</v>
      </c>
      <c r="N66" s="137"/>
      <c r="O66" s="131">
        <v>8.3122216839326413E-2</v>
      </c>
    </row>
    <row r="67" spans="2:16" ht="15" customHeight="1" x14ac:dyDescent="0.25">
      <c r="B67" s="96" t="s">
        <v>8</v>
      </c>
      <c r="C67" s="96"/>
      <c r="D67" s="173">
        <v>6.8418033040039212</v>
      </c>
      <c r="E67" s="131">
        <v>0.25689338233955983</v>
      </c>
      <c r="F67" s="137"/>
      <c r="G67" s="131">
        <v>-1.4970636284661918</v>
      </c>
      <c r="J67" s="96" t="s">
        <v>8</v>
      </c>
      <c r="K67" s="96"/>
      <c r="L67" s="173">
        <v>6.767467523416121</v>
      </c>
      <c r="M67" s="131">
        <v>-0.16352495400505695</v>
      </c>
      <c r="N67" s="137"/>
      <c r="O67" s="131">
        <v>-0.13053380547499316</v>
      </c>
    </row>
    <row r="68" spans="2:16" ht="16.899999999999999" customHeight="1" x14ac:dyDescent="0.25">
      <c r="B68" s="172" t="s">
        <v>243</v>
      </c>
      <c r="C68" s="172"/>
      <c r="D68" s="119"/>
      <c r="E68" s="131"/>
      <c r="G68" s="131"/>
      <c r="J68" s="172" t="s">
        <v>243</v>
      </c>
      <c r="K68" s="172"/>
      <c r="L68" s="119"/>
      <c r="M68" s="131"/>
      <c r="O68" s="131"/>
    </row>
    <row r="69" spans="2:16" ht="15" customHeight="1" x14ac:dyDescent="0.25">
      <c r="B69" s="80" t="s">
        <v>241</v>
      </c>
      <c r="C69" s="80"/>
      <c r="D69" s="138">
        <v>13.620543417858499</v>
      </c>
      <c r="E69" s="159">
        <v>-0.27595404702873161</v>
      </c>
      <c r="F69" s="34"/>
      <c r="G69" s="174">
        <v>1.4258622143527919</v>
      </c>
      <c r="H69" s="34"/>
      <c r="I69" s="60"/>
      <c r="J69" s="80" t="s">
        <v>251</v>
      </c>
      <c r="K69" s="80"/>
      <c r="L69" s="138">
        <v>7.344086514228108</v>
      </c>
      <c r="M69" s="159">
        <v>-0.22346111151723314</v>
      </c>
      <c r="N69" s="34"/>
      <c r="O69" s="174">
        <v>-6.8450543784838711</v>
      </c>
      <c r="P69" s="34"/>
    </row>
    <row r="70" spans="2:16" ht="15" customHeight="1" x14ac:dyDescent="0.25">
      <c r="B70" s="96" t="s">
        <v>9</v>
      </c>
      <c r="C70" s="96"/>
      <c r="D70" s="173">
        <v>12.869147659063627</v>
      </c>
      <c r="E70" s="131">
        <v>-1.8395764102742529</v>
      </c>
      <c r="G70" s="139">
        <v>0.93411124708813276</v>
      </c>
      <c r="J70" s="96" t="s">
        <v>9</v>
      </c>
      <c r="K70" s="96"/>
      <c r="L70" s="173">
        <v>7.3984885359292942</v>
      </c>
      <c r="M70" s="131">
        <v>-0.16989947331559119</v>
      </c>
      <c r="O70" s="139">
        <v>-6.6960256306528283</v>
      </c>
    </row>
    <row r="71" spans="2:16" ht="15" customHeight="1" x14ac:dyDescent="0.25">
      <c r="B71" s="96" t="s">
        <v>8</v>
      </c>
      <c r="C71" s="96"/>
      <c r="D71" s="173">
        <v>14.334607267126806</v>
      </c>
      <c r="E71" s="131">
        <v>1.2926889510351955</v>
      </c>
      <c r="G71" s="139">
        <v>1.8574045754721933</v>
      </c>
      <c r="J71" s="96" t="s">
        <v>8</v>
      </c>
      <c r="K71" s="96"/>
      <c r="L71" s="173">
        <v>7.281015762514091</v>
      </c>
      <c r="M71" s="131">
        <v>-0.28655716272205467</v>
      </c>
      <c r="O71" s="139">
        <v>-7.0194824399779785</v>
      </c>
    </row>
    <row r="72" spans="2:16" ht="16.899999999999999" customHeight="1" x14ac:dyDescent="0.25">
      <c r="B72" s="172" t="s">
        <v>244</v>
      </c>
      <c r="C72" s="172"/>
      <c r="D72" s="119"/>
      <c r="J72" s="172" t="s">
        <v>244</v>
      </c>
      <c r="K72" s="172"/>
      <c r="L72" s="119"/>
    </row>
    <row r="73" spans="2:16" ht="14.65" customHeight="1" x14ac:dyDescent="0.25">
      <c r="B73" s="80" t="s">
        <v>245</v>
      </c>
      <c r="C73" s="80"/>
      <c r="D73" s="120">
        <v>3419.1291499999766</v>
      </c>
      <c r="E73" s="159">
        <v>-12.634820000021591</v>
      </c>
      <c r="F73" s="129">
        <v>-0.36817275635718261</v>
      </c>
      <c r="G73" s="159">
        <v>98.868779999978415</v>
      </c>
      <c r="H73" s="129">
        <v>2.9777417727025579</v>
      </c>
      <c r="J73" s="80" t="s">
        <v>245</v>
      </c>
      <c r="K73" s="80"/>
      <c r="L73" s="120">
        <v>21823.031259999931</v>
      </c>
      <c r="M73" s="159">
        <v>138.34533000017836</v>
      </c>
      <c r="N73" s="129">
        <v>0.63798632106902176</v>
      </c>
      <c r="O73" s="159">
        <v>376.57033999993291</v>
      </c>
      <c r="P73" s="129">
        <v>1.7558623840298111</v>
      </c>
    </row>
    <row r="74" spans="2:16" ht="14.65" customHeight="1" x14ac:dyDescent="0.25">
      <c r="B74" s="100" t="s">
        <v>145</v>
      </c>
      <c r="C74" s="100"/>
      <c r="D74" s="138">
        <v>9.96373</v>
      </c>
      <c r="E74" s="159">
        <v>0.95962999999999887</v>
      </c>
      <c r="F74" s="129">
        <v>10.65770038093757</v>
      </c>
      <c r="G74" s="159">
        <v>-2.9739599999999999</v>
      </c>
      <c r="H74" s="129">
        <v>-22.986792850964903</v>
      </c>
      <c r="J74" s="100" t="s">
        <v>145</v>
      </c>
      <c r="K74" s="100"/>
      <c r="L74" s="138">
        <v>733.67360999999994</v>
      </c>
      <c r="M74" s="159">
        <v>-38.306550000000698</v>
      </c>
      <c r="N74" s="129">
        <v>-4.9621158657757007</v>
      </c>
      <c r="O74" s="159">
        <v>9.5407100000005585</v>
      </c>
      <c r="P74" s="129">
        <v>1.3175357727843249</v>
      </c>
    </row>
    <row r="75" spans="2:16" ht="14.65" customHeight="1" x14ac:dyDescent="0.25">
      <c r="B75" s="96" t="s">
        <v>125</v>
      </c>
      <c r="C75" s="96"/>
      <c r="D75" s="173">
        <v>0</v>
      </c>
      <c r="E75" s="131">
        <v>-0.36482999999999999</v>
      </c>
      <c r="F75" s="137">
        <v>-100</v>
      </c>
      <c r="G75" s="131">
        <v>-5.9803699999999997</v>
      </c>
      <c r="H75" s="137">
        <v>-100</v>
      </c>
      <c r="I75" s="60"/>
      <c r="J75" s="96" t="s">
        <v>125</v>
      </c>
      <c r="K75" s="96"/>
      <c r="L75" s="173">
        <v>196.14501000000016</v>
      </c>
      <c r="M75" s="131">
        <v>-16.298330000000135</v>
      </c>
      <c r="N75" s="137">
        <v>-7.6718479383727072</v>
      </c>
      <c r="O75" s="131">
        <v>23.071870000000104</v>
      </c>
      <c r="P75" s="137">
        <v>13.330705157368783</v>
      </c>
    </row>
    <row r="76" spans="2:16" ht="14.65" customHeight="1" x14ac:dyDescent="0.25">
      <c r="B76" s="96" t="s">
        <v>126</v>
      </c>
      <c r="C76" s="96"/>
      <c r="D76" s="173">
        <v>9.96373</v>
      </c>
      <c r="E76" s="131">
        <v>1.3244600000000002</v>
      </c>
      <c r="F76" s="137">
        <v>15.330693449793785</v>
      </c>
      <c r="G76" s="131">
        <v>3.0064099999999989</v>
      </c>
      <c r="H76" s="137">
        <v>43.212185151753829</v>
      </c>
      <c r="J76" s="96" t="s">
        <v>126</v>
      </c>
      <c r="K76" s="96"/>
      <c r="L76" s="173">
        <v>537.52860000000055</v>
      </c>
      <c r="M76" s="131">
        <v>-22.008220000000733</v>
      </c>
      <c r="N76" s="137">
        <v>-3.933292540069246</v>
      </c>
      <c r="O76" s="131">
        <v>-13.531159999999204</v>
      </c>
      <c r="P76" s="137">
        <v>-2.4554796017040417</v>
      </c>
    </row>
    <row r="77" spans="2:16" ht="14.65" customHeight="1" x14ac:dyDescent="0.25">
      <c r="B77" s="100" t="s">
        <v>146</v>
      </c>
      <c r="C77" s="100"/>
      <c r="D77" s="120">
        <v>302.53137000000009</v>
      </c>
      <c r="E77" s="159">
        <v>-20.809050000000184</v>
      </c>
      <c r="F77" s="129">
        <v>-6.4356476063215808</v>
      </c>
      <c r="G77" s="159">
        <v>-0.91485999999963497</v>
      </c>
      <c r="H77" s="129">
        <v>-0.30148998720453335</v>
      </c>
      <c r="J77" s="100" t="s">
        <v>146</v>
      </c>
      <c r="K77" s="100"/>
      <c r="L77" s="120">
        <v>2912.6428100000016</v>
      </c>
      <c r="M77" s="159">
        <v>23.431690000014441</v>
      </c>
      <c r="N77" s="129">
        <v>0.81100650062617774</v>
      </c>
      <c r="O77" s="159">
        <v>65.329969999997047</v>
      </c>
      <c r="P77" s="129">
        <v>2.2944429948904741</v>
      </c>
    </row>
    <row r="78" spans="2:16" ht="14.65" customHeight="1" x14ac:dyDescent="0.25">
      <c r="B78" s="96" t="s">
        <v>125</v>
      </c>
      <c r="C78" s="96"/>
      <c r="D78" s="175">
        <v>105.95246999999996</v>
      </c>
      <c r="E78" s="131">
        <v>-7.9122100000000017</v>
      </c>
      <c r="F78" s="137">
        <v>-6.9487834155420245</v>
      </c>
      <c r="G78" s="131">
        <v>9.6781700000000086</v>
      </c>
      <c r="H78" s="137">
        <v>10.052703577174825</v>
      </c>
      <c r="J78" s="96" t="s">
        <v>125</v>
      </c>
      <c r="K78" s="96"/>
      <c r="L78" s="175">
        <v>821.56762999999876</v>
      </c>
      <c r="M78" s="131">
        <v>7.4836799999970935</v>
      </c>
      <c r="N78" s="137">
        <v>0.91927619995419718</v>
      </c>
      <c r="O78" s="131">
        <v>20.015289999998913</v>
      </c>
      <c r="P78" s="137">
        <v>2.4970658809378534</v>
      </c>
    </row>
    <row r="79" spans="2:16" ht="14.65" customHeight="1" x14ac:dyDescent="0.25">
      <c r="B79" s="96" t="s">
        <v>126</v>
      </c>
      <c r="C79" s="96"/>
      <c r="D79" s="175">
        <v>196.57890000000015</v>
      </c>
      <c r="E79" s="131">
        <v>-12.896839999999827</v>
      </c>
      <c r="F79" s="137">
        <v>-6.1567224920651142</v>
      </c>
      <c r="G79" s="131">
        <v>-10.593029999999885</v>
      </c>
      <c r="H79" s="137">
        <v>-5.1131589110551232</v>
      </c>
      <c r="J79" s="96" t="s">
        <v>126</v>
      </c>
      <c r="K79" s="96"/>
      <c r="L79" s="175">
        <v>2091.075179999993</v>
      </c>
      <c r="M79" s="131">
        <v>15.948009999991882</v>
      </c>
      <c r="N79" s="137">
        <v>0.76853169437282531</v>
      </c>
      <c r="O79" s="131">
        <v>45.314679999989721</v>
      </c>
      <c r="P79" s="137">
        <v>2.2150530328447218</v>
      </c>
    </row>
    <row r="80" spans="2:16" ht="14.65" customHeight="1" x14ac:dyDescent="0.25">
      <c r="B80" s="100" t="s">
        <v>147</v>
      </c>
      <c r="C80" s="100"/>
      <c r="D80" s="120">
        <v>213.15708000000012</v>
      </c>
      <c r="E80" s="159">
        <v>-2.0196399999997823</v>
      </c>
      <c r="F80" s="129">
        <v>-0.93859595963716913</v>
      </c>
      <c r="G80" s="159">
        <v>11.145960000000031</v>
      </c>
      <c r="H80" s="129">
        <v>5.5174982446511081</v>
      </c>
      <c r="J80" s="100" t="s">
        <v>147</v>
      </c>
      <c r="K80" s="100"/>
      <c r="L80" s="120">
        <v>1479.2486700000034</v>
      </c>
      <c r="M80" s="159">
        <v>0.54112000000236549</v>
      </c>
      <c r="N80" s="129">
        <v>3.6594118965751932E-2</v>
      </c>
      <c r="O80" s="159">
        <v>61.995980000002874</v>
      </c>
      <c r="P80" s="129">
        <v>4.3743773031754074</v>
      </c>
    </row>
    <row r="81" spans="2:16" ht="14.65" customHeight="1" x14ac:dyDescent="0.25">
      <c r="B81" s="96" t="s">
        <v>125</v>
      </c>
      <c r="C81" s="96"/>
      <c r="D81" s="175">
        <v>28.52881</v>
      </c>
      <c r="E81" s="131">
        <v>-2.0057199999999931</v>
      </c>
      <c r="F81" s="137">
        <v>-6.5686945238718124</v>
      </c>
      <c r="G81" s="131">
        <v>3.1224600000000038</v>
      </c>
      <c r="H81" s="137">
        <v>12.29007708702747</v>
      </c>
      <c r="J81" s="96" t="s">
        <v>125</v>
      </c>
      <c r="K81" s="96"/>
      <c r="L81" s="175">
        <v>136.78106999999994</v>
      </c>
      <c r="M81" s="131">
        <v>7.3843000000000814</v>
      </c>
      <c r="N81" s="137">
        <v>5.7067112262540149</v>
      </c>
      <c r="O81" s="131">
        <v>11.495569999999901</v>
      </c>
      <c r="P81" s="137">
        <v>9.1754991599186724</v>
      </c>
    </row>
    <row r="82" spans="2:16" ht="14.65" customHeight="1" x14ac:dyDescent="0.25">
      <c r="B82" s="96" t="s">
        <v>126</v>
      </c>
      <c r="C82" s="96"/>
      <c r="D82" s="175">
        <v>184.62827000000016</v>
      </c>
      <c r="E82" s="131">
        <v>-1.3919999999757238E-2</v>
      </c>
      <c r="F82" s="137">
        <v>-7.5389053822192409E-3</v>
      </c>
      <c r="G82" s="131">
        <v>8.0235000000001548</v>
      </c>
      <c r="H82" s="137">
        <v>4.5431955207099861</v>
      </c>
      <c r="J82" s="96" t="s">
        <v>126</v>
      </c>
      <c r="K82" s="96"/>
      <c r="L82" s="175">
        <v>1342.467600000004</v>
      </c>
      <c r="M82" s="131">
        <v>-6.8431799999973464</v>
      </c>
      <c r="N82" s="137">
        <v>-0.50716114489186737</v>
      </c>
      <c r="O82" s="131">
        <v>50.500410000004877</v>
      </c>
      <c r="P82" s="137">
        <v>3.9087997273371116</v>
      </c>
    </row>
    <row r="83" spans="2:16" ht="14.65" customHeight="1" x14ac:dyDescent="0.25">
      <c r="B83" s="100" t="s">
        <v>148</v>
      </c>
      <c r="C83" s="100"/>
      <c r="D83" s="120">
        <v>2893.4769699999811</v>
      </c>
      <c r="E83" s="159">
        <v>9.2342399999815825</v>
      </c>
      <c r="F83" s="129">
        <v>0.32016168070505557</v>
      </c>
      <c r="G83" s="159">
        <v>91.611639999976433</v>
      </c>
      <c r="H83" s="129">
        <v>3.2696660692102597</v>
      </c>
      <c r="J83" s="100" t="s">
        <v>148</v>
      </c>
      <c r="K83" s="100"/>
      <c r="L83" s="120">
        <v>16697.466170000065</v>
      </c>
      <c r="M83" s="159">
        <v>152.6790700001693</v>
      </c>
      <c r="N83" s="129">
        <v>0.92282281468686733</v>
      </c>
      <c r="O83" s="159">
        <v>239.70368000011877</v>
      </c>
      <c r="P83" s="129">
        <v>1.4564779394876268</v>
      </c>
    </row>
    <row r="84" spans="2:16" ht="14.65" customHeight="1" x14ac:dyDescent="0.25">
      <c r="B84" s="96" t="s">
        <v>125</v>
      </c>
      <c r="C84" s="96"/>
      <c r="D84" s="175">
        <v>1531.506249999999</v>
      </c>
      <c r="E84" s="131">
        <v>3.9739599999993516</v>
      </c>
      <c r="F84" s="137">
        <v>0.26015554800477503</v>
      </c>
      <c r="G84" s="131">
        <v>69.082869999998366</v>
      </c>
      <c r="H84" s="137">
        <v>4.7238625246813513</v>
      </c>
      <c r="J84" s="96" t="s">
        <v>125</v>
      </c>
      <c r="K84" s="96"/>
      <c r="L84" s="175">
        <v>8958.0864900000015</v>
      </c>
      <c r="M84" s="131">
        <v>24.937680000039109</v>
      </c>
      <c r="N84" s="137">
        <v>0.27915890052254611</v>
      </c>
      <c r="O84" s="131">
        <v>157.43185999998605</v>
      </c>
      <c r="P84" s="137">
        <v>1.7888653358049851</v>
      </c>
    </row>
    <row r="85" spans="2:16" ht="14.65" customHeight="1" x14ac:dyDescent="0.25">
      <c r="B85" s="96" t="s">
        <v>126</v>
      </c>
      <c r="C85" s="96"/>
      <c r="D85" s="175">
        <v>1361.9707200000016</v>
      </c>
      <c r="E85" s="131">
        <v>5.2602800000008756</v>
      </c>
      <c r="F85" s="137">
        <v>0.38772311651121072</v>
      </c>
      <c r="G85" s="131">
        <v>22.528769999998985</v>
      </c>
      <c r="H85" s="137">
        <v>1.6819519502132181</v>
      </c>
      <c r="J85" s="96" t="s">
        <v>126</v>
      </c>
      <c r="K85" s="96"/>
      <c r="L85" s="175">
        <v>7739.3796800000218</v>
      </c>
      <c r="M85" s="131">
        <v>127.74139000004743</v>
      </c>
      <c r="N85" s="137">
        <v>1.678237787098638</v>
      </c>
      <c r="O85" s="131">
        <v>82.271820000014486</v>
      </c>
      <c r="P85" s="137">
        <v>1.0744503212471983</v>
      </c>
    </row>
    <row r="86" spans="2:16" ht="6.4" customHeight="1" x14ac:dyDescent="0.25">
      <c r="C86" s="50"/>
      <c r="D86" s="175"/>
      <c r="E86" s="131"/>
      <c r="F86" s="137"/>
      <c r="G86" s="131"/>
      <c r="H86" s="137"/>
      <c r="J86" s="50"/>
      <c r="K86" s="50"/>
      <c r="L86" s="175"/>
      <c r="M86" s="131"/>
      <c r="N86" s="137"/>
      <c r="O86" s="131"/>
      <c r="P86" s="137"/>
    </row>
    <row r="87" spans="2:16" ht="15" customHeight="1" x14ac:dyDescent="0.25">
      <c r="B87" s="80" t="s">
        <v>134</v>
      </c>
      <c r="C87" s="80"/>
      <c r="D87" s="120">
        <v>3419.1291499999766</v>
      </c>
      <c r="E87" s="159">
        <v>-12.634820000021591</v>
      </c>
      <c r="F87" s="129">
        <v>-0.36817275635718261</v>
      </c>
      <c r="G87" s="159">
        <v>98.868779999978415</v>
      </c>
      <c r="H87" s="129">
        <v>2.9777417727025579</v>
      </c>
      <c r="J87" s="80" t="s">
        <v>134</v>
      </c>
      <c r="K87" s="80"/>
      <c r="L87" s="120">
        <v>21823.031259999931</v>
      </c>
      <c r="M87" s="159">
        <v>138.34533000017836</v>
      </c>
      <c r="N87" s="129">
        <v>0.63798632106902176</v>
      </c>
      <c r="O87" s="159">
        <v>376.57033999993291</v>
      </c>
      <c r="P87" s="129">
        <v>1.7558623840298111</v>
      </c>
    </row>
    <row r="88" spans="2:16" ht="15" customHeight="1" x14ac:dyDescent="0.25">
      <c r="B88" s="100" t="s">
        <v>143</v>
      </c>
      <c r="C88" s="100"/>
      <c r="D88" s="121">
        <v>1665.9875299999983</v>
      </c>
      <c r="E88" s="166">
        <v>-6.3088000000018383</v>
      </c>
      <c r="F88" s="167">
        <v>-0.37725371316228973</v>
      </c>
      <c r="G88" s="166">
        <v>75.903129999997645</v>
      </c>
      <c r="H88" s="167">
        <v>4.7735283737138587</v>
      </c>
      <c r="J88" s="100" t="s">
        <v>143</v>
      </c>
      <c r="K88" s="100"/>
      <c r="L88" s="121">
        <v>10112.580199999958</v>
      </c>
      <c r="M88" s="166">
        <v>23.507330000005823</v>
      </c>
      <c r="N88" s="167">
        <v>0.23299792065041913</v>
      </c>
      <c r="O88" s="166">
        <v>212.01458999998977</v>
      </c>
      <c r="P88" s="167">
        <v>2.1414391697565947</v>
      </c>
    </row>
    <row r="89" spans="2:16" ht="15" customHeight="1" x14ac:dyDescent="0.25">
      <c r="B89" s="28" t="s">
        <v>120</v>
      </c>
      <c r="C89" s="28"/>
      <c r="D89" s="175">
        <v>11.07803</v>
      </c>
      <c r="E89" s="131">
        <v>2.7723000000000013</v>
      </c>
      <c r="F89" s="137">
        <v>33.378161823223252</v>
      </c>
      <c r="G89" s="131">
        <v>5.0895700000000001</v>
      </c>
      <c r="H89" s="137">
        <v>84.989630055139401</v>
      </c>
      <c r="J89" s="28" t="s">
        <v>120</v>
      </c>
      <c r="K89" s="28"/>
      <c r="L89" s="175">
        <v>100.44468999999994</v>
      </c>
      <c r="M89" s="131">
        <v>30.518289999999951</v>
      </c>
      <c r="N89" s="137">
        <v>43.643445107999213</v>
      </c>
      <c r="O89" s="131">
        <v>8.4128399999999459</v>
      </c>
      <c r="P89" s="137">
        <v>9.1412266514255123</v>
      </c>
    </row>
    <row r="90" spans="2:16" ht="15" customHeight="1" x14ac:dyDescent="0.25">
      <c r="B90" s="28" t="s">
        <v>121</v>
      </c>
      <c r="C90" s="28"/>
      <c r="D90" s="175">
        <v>87.055740000000057</v>
      </c>
      <c r="E90" s="131">
        <v>1.1396700000001232</v>
      </c>
      <c r="F90" s="137">
        <v>1.3264922382973481</v>
      </c>
      <c r="G90" s="131">
        <v>15.797150000000073</v>
      </c>
      <c r="H90" s="137">
        <v>22.168765898960501</v>
      </c>
      <c r="J90" s="28" t="s">
        <v>121</v>
      </c>
      <c r="K90" s="28"/>
      <c r="L90" s="175">
        <v>527.04199999999992</v>
      </c>
      <c r="M90" s="131">
        <v>26.738349999998889</v>
      </c>
      <c r="N90" s="137">
        <v>5.3444243311034967</v>
      </c>
      <c r="O90" s="131">
        <v>8.0723900000003823</v>
      </c>
      <c r="P90" s="137">
        <v>1.5554648758721044</v>
      </c>
    </row>
    <row r="91" spans="2:16" ht="15" customHeight="1" x14ac:dyDescent="0.25">
      <c r="B91" s="28" t="s">
        <v>122</v>
      </c>
      <c r="C91" s="28"/>
      <c r="D91" s="175">
        <v>1240.6092100000012</v>
      </c>
      <c r="E91" s="131">
        <v>-9.3251699999959783</v>
      </c>
      <c r="F91" s="137">
        <v>-0.74605276478561677</v>
      </c>
      <c r="G91" s="131">
        <v>42.451040000000603</v>
      </c>
      <c r="H91" s="137">
        <v>3.5430247076644719</v>
      </c>
      <c r="J91" s="28" t="s">
        <v>122</v>
      </c>
      <c r="K91" s="28"/>
      <c r="L91" s="175">
        <v>7398.3668499999876</v>
      </c>
      <c r="M91" s="131">
        <v>-33.35378000001856</v>
      </c>
      <c r="N91" s="137">
        <v>-0.44880293084992218</v>
      </c>
      <c r="O91" s="131">
        <v>94.420319999991079</v>
      </c>
      <c r="P91" s="137">
        <v>1.2927301646058282</v>
      </c>
    </row>
    <row r="92" spans="2:16" ht="15" customHeight="1" x14ac:dyDescent="0.25">
      <c r="B92" s="28" t="s">
        <v>123</v>
      </c>
      <c r="C92" s="28"/>
      <c r="D92" s="175">
        <v>327.24454999999972</v>
      </c>
      <c r="E92" s="131">
        <v>-0.8956000000002291</v>
      </c>
      <c r="F92" s="137">
        <v>-0.27293216023709022</v>
      </c>
      <c r="G92" s="131">
        <v>12.565369999999575</v>
      </c>
      <c r="H92" s="137">
        <v>3.9930731991863979</v>
      </c>
      <c r="J92" s="28" t="s">
        <v>123</v>
      </c>
      <c r="K92" s="28"/>
      <c r="L92" s="175">
        <v>2086.7266599999848</v>
      </c>
      <c r="M92" s="131">
        <v>-0.39553000001797045</v>
      </c>
      <c r="N92" s="137">
        <v>-1.895097478782759E-2</v>
      </c>
      <c r="O92" s="131">
        <v>101.10903999997731</v>
      </c>
      <c r="P92" s="137">
        <v>5.0920700431725976</v>
      </c>
    </row>
    <row r="93" spans="2:16" ht="15" customHeight="1" x14ac:dyDescent="0.25">
      <c r="B93" s="100" t="s">
        <v>144</v>
      </c>
      <c r="C93" s="100"/>
      <c r="D93" s="121">
        <v>1753.141619999999</v>
      </c>
      <c r="E93" s="166">
        <v>-6.3260200000001987</v>
      </c>
      <c r="F93" s="167">
        <v>-0.35954170774064664</v>
      </c>
      <c r="G93" s="166">
        <v>22.965649999996458</v>
      </c>
      <c r="H93" s="167">
        <v>1.3273592049712875</v>
      </c>
      <c r="J93" s="100" t="s">
        <v>144</v>
      </c>
      <c r="K93" s="100"/>
      <c r="L93" s="121">
        <v>11710.451059999981</v>
      </c>
      <c r="M93" s="166">
        <v>114.83799999997609</v>
      </c>
      <c r="N93" s="167">
        <v>0.99035729638237058</v>
      </c>
      <c r="O93" s="166">
        <v>164.55574999996679</v>
      </c>
      <c r="P93" s="167">
        <v>1.4252316133287906</v>
      </c>
    </row>
    <row r="94" spans="2:16" ht="15" customHeight="1" x14ac:dyDescent="0.25">
      <c r="B94" s="28" t="s">
        <v>120</v>
      </c>
      <c r="C94" s="28"/>
      <c r="D94" s="175">
        <v>12.70016</v>
      </c>
      <c r="E94" s="131">
        <v>-0.60828999999999844</v>
      </c>
      <c r="F94" s="137">
        <v>-4.5707050783524608</v>
      </c>
      <c r="G94" s="131">
        <v>1.0760900000000007</v>
      </c>
      <c r="H94" s="137">
        <v>9.2574287663443187</v>
      </c>
      <c r="J94" s="28" t="s">
        <v>120</v>
      </c>
      <c r="K94" s="28"/>
      <c r="L94" s="175">
        <v>138.40327999999988</v>
      </c>
      <c r="M94" s="131">
        <v>23.441169999999886</v>
      </c>
      <c r="N94" s="137">
        <v>20.390344262122426</v>
      </c>
      <c r="O94" s="131">
        <v>20.005619999999851</v>
      </c>
      <c r="P94" s="137">
        <v>16.896972457056876</v>
      </c>
    </row>
    <row r="95" spans="2:16" ht="15" customHeight="1" x14ac:dyDescent="0.25">
      <c r="B95" s="28" t="s">
        <v>121</v>
      </c>
      <c r="C95" s="28"/>
      <c r="D95" s="175">
        <v>90.600840000000019</v>
      </c>
      <c r="E95" s="131">
        <v>-4.4863199999999637</v>
      </c>
      <c r="F95" s="137">
        <v>-4.7181133604158276</v>
      </c>
      <c r="G95" s="131">
        <v>3.7372300000000251</v>
      </c>
      <c r="H95" s="137">
        <v>4.302411562218083</v>
      </c>
      <c r="J95" s="28" t="s">
        <v>121</v>
      </c>
      <c r="K95" s="28"/>
      <c r="L95" s="175">
        <v>657.0420300000012</v>
      </c>
      <c r="M95" s="131">
        <v>43.036670000000754</v>
      </c>
      <c r="N95" s="137">
        <v>7.009168454164751</v>
      </c>
      <c r="O95" s="131">
        <v>54.746460000000184</v>
      </c>
      <c r="P95" s="137">
        <v>9.0896335166469981</v>
      </c>
    </row>
    <row r="96" spans="2:16" ht="15" customHeight="1" x14ac:dyDescent="0.25">
      <c r="B96" s="28" t="s">
        <v>122</v>
      </c>
      <c r="C96" s="28"/>
      <c r="D96" s="175">
        <v>1296.1789000000015</v>
      </c>
      <c r="E96" s="131">
        <v>-1.9943999999964035</v>
      </c>
      <c r="F96" s="137">
        <v>-0.15363126017122397</v>
      </c>
      <c r="G96" s="131">
        <v>12.102519999999231</v>
      </c>
      <c r="H96" s="137">
        <v>0.94250779692710296</v>
      </c>
      <c r="J96" s="28" t="s">
        <v>122</v>
      </c>
      <c r="K96" s="28"/>
      <c r="L96" s="175">
        <v>8425.0349700000334</v>
      </c>
      <c r="M96" s="131">
        <v>53.17269000001761</v>
      </c>
      <c r="N96" s="137">
        <v>0.63513574664317218</v>
      </c>
      <c r="O96" s="131">
        <v>30.731289999999717</v>
      </c>
      <c r="P96" s="137">
        <v>0.36609695302325918</v>
      </c>
    </row>
    <row r="97" spans="2:16" ht="15" customHeight="1" x14ac:dyDescent="0.25">
      <c r="B97" s="28" t="s">
        <v>123</v>
      </c>
      <c r="C97" s="28"/>
      <c r="D97" s="175">
        <v>353.66171999999955</v>
      </c>
      <c r="E97" s="131">
        <v>0.76298999999949046</v>
      </c>
      <c r="F97" s="137">
        <v>0.21620650207484005</v>
      </c>
      <c r="G97" s="131">
        <v>6.0498099999997521</v>
      </c>
      <c r="H97" s="137">
        <v>1.740392036624911</v>
      </c>
      <c r="J97" s="28" t="s">
        <v>123</v>
      </c>
      <c r="K97" s="28"/>
      <c r="L97" s="175">
        <v>2489.9707799999901</v>
      </c>
      <c r="M97" s="131">
        <v>-4.812530000017432</v>
      </c>
      <c r="N97" s="137">
        <v>-0.19290372757934904</v>
      </c>
      <c r="O97" s="131">
        <v>59.072379999983696</v>
      </c>
      <c r="P97" s="137">
        <v>2.4300637163603227</v>
      </c>
    </row>
    <row r="98" spans="2:16" ht="6.4" customHeight="1" x14ac:dyDescent="0.25">
      <c r="C98" s="21"/>
      <c r="D98" s="175"/>
      <c r="E98" s="131"/>
      <c r="F98" s="137"/>
      <c r="G98" s="131"/>
      <c r="H98" s="137"/>
      <c r="J98" s="21"/>
      <c r="K98" s="21"/>
      <c r="L98" s="175"/>
      <c r="M98" s="131"/>
      <c r="N98" s="137"/>
      <c r="O98" s="131"/>
      <c r="P98" s="137"/>
    </row>
    <row r="99" spans="2:16" ht="15" customHeight="1" x14ac:dyDescent="0.25">
      <c r="B99" s="80" t="s">
        <v>246</v>
      </c>
      <c r="C99" s="80"/>
      <c r="D99" s="120">
        <v>3419.1291499999766</v>
      </c>
      <c r="E99" s="159">
        <v>-12.634820000021591</v>
      </c>
      <c r="F99" s="129">
        <v>-0.36817275635718261</v>
      </c>
      <c r="G99" s="159">
        <v>98.868779999978415</v>
      </c>
      <c r="H99" s="129">
        <v>2.9777417727025579</v>
      </c>
      <c r="J99" s="80" t="s">
        <v>246</v>
      </c>
      <c r="K99" s="80"/>
      <c r="L99" s="120">
        <v>21823.031259999931</v>
      </c>
      <c r="M99" s="159">
        <v>138.34533000017836</v>
      </c>
      <c r="N99" s="129">
        <v>0.63798632106902176</v>
      </c>
      <c r="O99" s="159">
        <v>376.57033999993291</v>
      </c>
      <c r="P99" s="129">
        <v>1.7558623840298111</v>
      </c>
    </row>
    <row r="100" spans="2:16" ht="15" customHeight="1" x14ac:dyDescent="0.25">
      <c r="B100" s="168" t="s">
        <v>224</v>
      </c>
      <c r="C100" s="168"/>
      <c r="D100" s="121">
        <v>124.41531000000005</v>
      </c>
      <c r="E100" s="166">
        <v>-14.139849999999953</v>
      </c>
      <c r="F100" s="167">
        <v>-10.205213577033106</v>
      </c>
      <c r="G100" s="166">
        <v>-16.569500000000048</v>
      </c>
      <c r="H100" s="167">
        <v>-11.752684562258892</v>
      </c>
      <c r="J100" s="168" t="s">
        <v>224</v>
      </c>
      <c r="K100" s="168"/>
      <c r="L100" s="121">
        <v>901.0643299999997</v>
      </c>
      <c r="M100" s="166">
        <v>-69.362450000001104</v>
      </c>
      <c r="N100" s="167">
        <v>-7.1476232343877655</v>
      </c>
      <c r="O100" s="166">
        <v>-101.50308000000052</v>
      </c>
      <c r="P100" s="167">
        <v>-10.12431473311112</v>
      </c>
    </row>
    <row r="101" spans="2:16" ht="15" customHeight="1" x14ac:dyDescent="0.25">
      <c r="B101" s="96" t="s">
        <v>9</v>
      </c>
      <c r="C101" s="96"/>
      <c r="D101" s="175">
        <v>50.078950000000013</v>
      </c>
      <c r="E101" s="131">
        <v>-5.1245899999999978</v>
      </c>
      <c r="F101" s="137">
        <v>-9.2830822081337487</v>
      </c>
      <c r="G101" s="131">
        <v>-17.802949999999989</v>
      </c>
      <c r="H101" s="137">
        <v>-26.226357836183126</v>
      </c>
      <c r="J101" s="96" t="s">
        <v>9</v>
      </c>
      <c r="K101" s="96"/>
      <c r="L101" s="175">
        <v>321.28522999999996</v>
      </c>
      <c r="M101" s="131">
        <v>-22.843849999999748</v>
      </c>
      <c r="N101" s="137">
        <v>-6.6381632148029439</v>
      </c>
      <c r="O101" s="131">
        <v>-57.619130000000439</v>
      </c>
      <c r="P101" s="137">
        <v>-15.206774078820416</v>
      </c>
    </row>
    <row r="102" spans="2:16" ht="15" customHeight="1" x14ac:dyDescent="0.25">
      <c r="B102" s="96" t="s">
        <v>8</v>
      </c>
      <c r="C102" s="96"/>
      <c r="D102" s="175">
        <v>74.336360000000042</v>
      </c>
      <c r="E102" s="131">
        <v>-9.0152599999999694</v>
      </c>
      <c r="F102" s="137">
        <v>-10.815938550444443</v>
      </c>
      <c r="G102" s="131">
        <v>1.2334500000000617</v>
      </c>
      <c r="H102" s="137">
        <v>1.6872789332190337</v>
      </c>
      <c r="J102" s="96" t="s">
        <v>8</v>
      </c>
      <c r="K102" s="96"/>
      <c r="L102" s="175">
        <v>579.77909999999952</v>
      </c>
      <c r="M102" s="131">
        <v>-46.518600000001129</v>
      </c>
      <c r="N102" s="137">
        <v>-7.4275540210352204</v>
      </c>
      <c r="O102" s="131">
        <v>-43.883949999999345</v>
      </c>
      <c r="P102" s="137">
        <v>-7.0364838834045713</v>
      </c>
    </row>
    <row r="103" spans="2:16" ht="15" customHeight="1" x14ac:dyDescent="0.25">
      <c r="B103" s="168" t="s">
        <v>225</v>
      </c>
      <c r="C103" s="168"/>
      <c r="D103" s="121">
        <v>633.34172999999987</v>
      </c>
      <c r="E103" s="166">
        <v>1.6762099999997417</v>
      </c>
      <c r="F103" s="167">
        <v>0.26536354240131743</v>
      </c>
      <c r="G103" s="166">
        <v>34.238939999999957</v>
      </c>
      <c r="H103" s="167">
        <v>5.7150359790512795</v>
      </c>
      <c r="J103" s="168" t="s">
        <v>225</v>
      </c>
      <c r="K103" s="168"/>
      <c r="L103" s="121">
        <v>5467.5353900000282</v>
      </c>
      <c r="M103" s="166">
        <v>-2.9821599999977479</v>
      </c>
      <c r="N103" s="167">
        <v>-5.4513306515175941E-2</v>
      </c>
      <c r="O103" s="166">
        <v>91.75331000001097</v>
      </c>
      <c r="P103" s="167">
        <v>1.7067899820821992</v>
      </c>
    </row>
    <row r="104" spans="2:16" ht="15" customHeight="1" x14ac:dyDescent="0.25">
      <c r="B104" s="96" t="s">
        <v>9</v>
      </c>
      <c r="C104" s="96"/>
      <c r="D104" s="175">
        <v>270.5695300000001</v>
      </c>
      <c r="E104" s="131">
        <v>-7.0043499999999881</v>
      </c>
      <c r="F104" s="137">
        <v>-2.5234182697593752</v>
      </c>
      <c r="G104" s="131">
        <v>24.554810000000032</v>
      </c>
      <c r="H104" s="137">
        <v>9.981032842262465</v>
      </c>
      <c r="J104" s="96" t="s">
        <v>9</v>
      </c>
      <c r="K104" s="96"/>
      <c r="L104" s="175">
        <v>2054.079039999996</v>
      </c>
      <c r="M104" s="131">
        <v>-47.188220000005913</v>
      </c>
      <c r="N104" s="137">
        <v>-2.2457029097767389</v>
      </c>
      <c r="O104" s="131">
        <v>25.086249999994607</v>
      </c>
      <c r="P104" s="137">
        <v>1.2363893121569305</v>
      </c>
    </row>
    <row r="105" spans="2:16" ht="15" customHeight="1" x14ac:dyDescent="0.25">
      <c r="B105" s="96" t="s">
        <v>8</v>
      </c>
      <c r="C105" s="96"/>
      <c r="D105" s="175">
        <v>362.77219999999988</v>
      </c>
      <c r="E105" s="131">
        <v>8.680560000000014</v>
      </c>
      <c r="F105" s="137">
        <v>2.4515009730249631</v>
      </c>
      <c r="G105" s="131">
        <v>9.6841299999999819</v>
      </c>
      <c r="H105" s="137">
        <v>2.7426953281089368</v>
      </c>
      <c r="J105" s="96" t="s">
        <v>8</v>
      </c>
      <c r="K105" s="96"/>
      <c r="L105" s="175">
        <v>3413.4563499999949</v>
      </c>
      <c r="M105" s="131">
        <v>44.206059999998615</v>
      </c>
      <c r="N105" s="137">
        <v>1.3120444073627624</v>
      </c>
      <c r="O105" s="131">
        <v>66.667059999997491</v>
      </c>
      <c r="P105" s="137">
        <v>1.9919706388207459</v>
      </c>
    </row>
    <row r="106" spans="2:16" ht="15" customHeight="1" x14ac:dyDescent="0.25">
      <c r="B106" s="168" t="s">
        <v>247</v>
      </c>
      <c r="C106" s="168"/>
      <c r="D106" s="121">
        <v>831.64028999999971</v>
      </c>
      <c r="E106" s="166">
        <v>14.110590000000684</v>
      </c>
      <c r="F106" s="167">
        <v>1.7260033488692557</v>
      </c>
      <c r="G106" s="166">
        <v>71.769849999999792</v>
      </c>
      <c r="H106" s="167">
        <v>9.4450114416873276</v>
      </c>
      <c r="J106" s="168" t="s">
        <v>247</v>
      </c>
      <c r="K106" s="168"/>
      <c r="L106" s="121">
        <v>5289.9685000000018</v>
      </c>
      <c r="M106" s="166">
        <v>110.89875999998003</v>
      </c>
      <c r="N106" s="167">
        <v>2.1412872497827919</v>
      </c>
      <c r="O106" s="166">
        <v>122.35110999999688</v>
      </c>
      <c r="P106" s="167">
        <v>2.3676503263721145</v>
      </c>
    </row>
    <row r="107" spans="2:16" ht="15" customHeight="1" x14ac:dyDescent="0.25">
      <c r="B107" s="96" t="s">
        <v>9</v>
      </c>
      <c r="C107" s="96"/>
      <c r="D107" s="175">
        <v>417.04590000000019</v>
      </c>
      <c r="E107" s="131">
        <v>13.706890000000328</v>
      </c>
      <c r="F107" s="137">
        <v>3.3983546496036467</v>
      </c>
      <c r="G107" s="131">
        <v>74.672310000000095</v>
      </c>
      <c r="H107" s="137">
        <v>21.810184015653803</v>
      </c>
      <c r="J107" s="96" t="s">
        <v>9</v>
      </c>
      <c r="K107" s="96"/>
      <c r="L107" s="175">
        <v>2412.575969999999</v>
      </c>
      <c r="M107" s="131">
        <v>31.121980000017629</v>
      </c>
      <c r="N107" s="137">
        <v>1.3068478387868225</v>
      </c>
      <c r="O107" s="131">
        <v>71.603229999996074</v>
      </c>
      <c r="P107" s="137">
        <v>3.0586955916452041</v>
      </c>
    </row>
    <row r="108" spans="2:16" ht="15" customHeight="1" x14ac:dyDescent="0.25">
      <c r="B108" s="96" t="s">
        <v>8</v>
      </c>
      <c r="C108" s="96"/>
      <c r="D108" s="175">
        <v>414.59438999999992</v>
      </c>
      <c r="E108" s="131">
        <v>0.40370000000012851</v>
      </c>
      <c r="F108" s="137">
        <v>9.7467183533296975E-2</v>
      </c>
      <c r="G108" s="131">
        <v>-2.9024600000001897</v>
      </c>
      <c r="H108" s="137">
        <v>-0.69520524526117811</v>
      </c>
      <c r="J108" s="96" t="s">
        <v>8</v>
      </c>
      <c r="K108" s="96"/>
      <c r="L108" s="175">
        <v>2877.3925300000005</v>
      </c>
      <c r="M108" s="131">
        <v>79.776780000007875</v>
      </c>
      <c r="N108" s="137">
        <v>2.8515989016721903</v>
      </c>
      <c r="O108" s="131">
        <v>50.747879999992165</v>
      </c>
      <c r="P108" s="137">
        <v>1.7953399271462018</v>
      </c>
    </row>
    <row r="109" spans="2:16" ht="15" customHeight="1" x14ac:dyDescent="0.25">
      <c r="B109" s="168" t="s">
        <v>228</v>
      </c>
      <c r="C109" s="168"/>
      <c r="D109" s="121">
        <v>1829.7318199999943</v>
      </c>
      <c r="E109" s="166">
        <v>-14.28177000000187</v>
      </c>
      <c r="F109" s="167">
        <v>-0.77449374979941865</v>
      </c>
      <c r="G109" s="166">
        <v>9.4294899999893005</v>
      </c>
      <c r="H109" s="167">
        <v>0.51801779542792303</v>
      </c>
      <c r="J109" s="168" t="s">
        <v>228</v>
      </c>
      <c r="K109" s="168"/>
      <c r="L109" s="121">
        <v>10164.463039999928</v>
      </c>
      <c r="M109" s="166">
        <v>99.791179999954693</v>
      </c>
      <c r="N109" s="167">
        <v>0.99149958774667368</v>
      </c>
      <c r="O109" s="166">
        <v>263.96899999995185</v>
      </c>
      <c r="P109" s="167">
        <v>2.666220482871509</v>
      </c>
    </row>
    <row r="110" spans="2:16" ht="15" customHeight="1" x14ac:dyDescent="0.25">
      <c r="B110" s="96" t="s">
        <v>9</v>
      </c>
      <c r="C110" s="96"/>
      <c r="D110" s="175">
        <v>928.29315000000179</v>
      </c>
      <c r="E110" s="131">
        <v>-7.88674999999796</v>
      </c>
      <c r="F110" s="137">
        <v>-0.84243957811932546</v>
      </c>
      <c r="G110" s="131">
        <v>-5.5210399999981519</v>
      </c>
      <c r="H110" s="137">
        <v>-0.59123539341355524</v>
      </c>
      <c r="J110" s="96" t="s">
        <v>9</v>
      </c>
      <c r="K110" s="96"/>
      <c r="L110" s="175">
        <v>5324.639959999995</v>
      </c>
      <c r="M110" s="131">
        <v>62.417420000031598</v>
      </c>
      <c r="N110" s="137">
        <v>1.1861417780334165</v>
      </c>
      <c r="O110" s="131">
        <v>172.94423999999253</v>
      </c>
      <c r="P110" s="137">
        <v>3.3570352248985813</v>
      </c>
    </row>
    <row r="111" spans="2:16" ht="15" customHeight="1" x14ac:dyDescent="0.25">
      <c r="B111" s="96" t="s">
        <v>8</v>
      </c>
      <c r="C111" s="96"/>
      <c r="D111" s="175">
        <v>901.43866999999955</v>
      </c>
      <c r="E111" s="131">
        <v>-6.3950200000007271</v>
      </c>
      <c r="F111" s="137">
        <v>-0.70442638012264069</v>
      </c>
      <c r="G111" s="131">
        <v>14.950529999998707</v>
      </c>
      <c r="H111" s="137">
        <v>1.6864895677001073</v>
      </c>
      <c r="J111" s="96" t="s">
        <v>8</v>
      </c>
      <c r="K111" s="96"/>
      <c r="L111" s="175">
        <v>4839.8230800000028</v>
      </c>
      <c r="M111" s="131">
        <v>37.373760000012226</v>
      </c>
      <c r="N111" s="137">
        <v>0.77822289231389163</v>
      </c>
      <c r="O111" s="131">
        <v>91.024760000008428</v>
      </c>
      <c r="P111" s="137">
        <v>1.9167956578962162</v>
      </c>
    </row>
    <row r="112" spans="2:16" ht="6" customHeight="1" x14ac:dyDescent="0.25">
      <c r="C112" s="50"/>
      <c r="D112" s="175"/>
      <c r="E112" s="131"/>
      <c r="F112" s="137"/>
      <c r="G112" s="131"/>
      <c r="H112" s="137"/>
      <c r="J112" s="50"/>
      <c r="K112" s="50"/>
      <c r="L112" s="175"/>
      <c r="M112" s="131"/>
      <c r="N112" s="137"/>
      <c r="O112" s="131"/>
      <c r="P112" s="137"/>
    </row>
    <row r="113" spans="1:16" ht="15" customHeight="1" x14ac:dyDescent="0.25">
      <c r="B113" s="80" t="s">
        <v>248</v>
      </c>
      <c r="C113" s="80"/>
      <c r="D113" s="120"/>
      <c r="E113" s="159"/>
      <c r="F113" s="129"/>
      <c r="G113" s="159"/>
      <c r="H113" s="129"/>
      <c r="J113" s="80" t="s">
        <v>248</v>
      </c>
      <c r="K113" s="80"/>
      <c r="L113" s="120"/>
      <c r="M113" s="159"/>
      <c r="N113" s="129"/>
      <c r="O113" s="159"/>
      <c r="P113" s="129"/>
    </row>
    <row r="114" spans="1:16" ht="15" customHeight="1" x14ac:dyDescent="0.25">
      <c r="B114" s="100" t="s">
        <v>249</v>
      </c>
      <c r="C114" s="100"/>
      <c r="D114" s="175">
        <v>4.477819154623071</v>
      </c>
      <c r="E114" s="131">
        <v>-0.50018316410866515</v>
      </c>
      <c r="F114" s="131"/>
      <c r="G114" s="131">
        <v>0.59685424101902029</v>
      </c>
      <c r="H114" s="137"/>
      <c r="J114" s="100" t="s">
        <v>249</v>
      </c>
      <c r="K114" s="100"/>
      <c r="L114" s="175">
        <v>4.8074018567849688</v>
      </c>
      <c r="M114" s="131">
        <v>-0.49502250717262797</v>
      </c>
      <c r="N114" s="131"/>
      <c r="O114" s="131">
        <v>0.17612458588690583</v>
      </c>
      <c r="P114" s="137"/>
    </row>
    <row r="115" spans="1:16" ht="15" customHeight="1" x14ac:dyDescent="0.25">
      <c r="B115" s="96" t="s">
        <v>125</v>
      </c>
      <c r="C115" s="96"/>
      <c r="D115" s="175">
        <v>5.4584634255935907</v>
      </c>
      <c r="E115" s="131">
        <v>0.55952604647490212</v>
      </c>
      <c r="F115" s="131"/>
      <c r="G115" s="131">
        <v>1.4839190554960053</v>
      </c>
      <c r="J115" s="96" t="s">
        <v>125</v>
      </c>
      <c r="K115" s="96"/>
      <c r="L115" s="175">
        <v>5.5766302847220013</v>
      </c>
      <c r="M115" s="131">
        <v>-0.58774227967204329</v>
      </c>
      <c r="N115" s="131"/>
      <c r="O115" s="131">
        <v>0.23950490406407532</v>
      </c>
    </row>
    <row r="116" spans="1:16" ht="15" customHeight="1" x14ac:dyDescent="0.25">
      <c r="B116" s="96" t="s">
        <v>126</v>
      </c>
      <c r="C116" s="96"/>
      <c r="D116" s="175">
        <v>3.5459257421542483</v>
      </c>
      <c r="E116" s="131">
        <v>-1.5072243118018434</v>
      </c>
      <c r="F116" s="131"/>
      <c r="G116" s="131">
        <v>-0.24903680145337681</v>
      </c>
      <c r="J116" s="96" t="s">
        <v>126</v>
      </c>
      <c r="K116" s="96"/>
      <c r="L116" s="175">
        <v>4.1431333218004953</v>
      </c>
      <c r="M116" s="131">
        <v>-0.4093299871122964</v>
      </c>
      <c r="N116" s="131"/>
      <c r="O116" s="131">
        <v>0.11711838299016986</v>
      </c>
    </row>
    <row r="117" spans="1:16" x14ac:dyDescent="0.25">
      <c r="B117" s="168" t="s">
        <v>250</v>
      </c>
      <c r="C117" s="168"/>
      <c r="D117" s="175">
        <v>9.7214961885836217</v>
      </c>
      <c r="E117" s="131">
        <v>-3.3231643391623855</v>
      </c>
      <c r="F117" s="131"/>
      <c r="G117" s="131">
        <v>-0.30440970144150548</v>
      </c>
      <c r="J117" s="168" t="s">
        <v>250</v>
      </c>
      <c r="K117" s="168"/>
      <c r="L117" s="175">
        <v>10.010777531186916</v>
      </c>
      <c r="M117" s="131">
        <v>-4.1551563906425226</v>
      </c>
      <c r="N117" s="131"/>
      <c r="O117" s="131">
        <v>4.2246602121982946E-2</v>
      </c>
    </row>
    <row r="118" spans="1:16" ht="15" customHeight="1" x14ac:dyDescent="0.25">
      <c r="B118" s="28" t="s">
        <v>118</v>
      </c>
      <c r="C118" s="28"/>
      <c r="D118" s="175">
        <v>10.579412920335605</v>
      </c>
      <c r="E118" s="131">
        <v>-4.2996049628167352</v>
      </c>
      <c r="F118" s="131"/>
      <c r="G118" s="131">
        <v>-1.4024761337138258E-2</v>
      </c>
      <c r="J118" s="28" t="s">
        <v>118</v>
      </c>
      <c r="K118" s="28"/>
      <c r="L118" s="175">
        <v>11.221363465676177</v>
      </c>
      <c r="M118" s="131">
        <v>-4.9952768647251382</v>
      </c>
      <c r="N118" s="131"/>
      <c r="O118" s="131">
        <v>0.10856361827437233</v>
      </c>
    </row>
    <row r="119" spans="1:16" ht="15" customHeight="1" x14ac:dyDescent="0.25">
      <c r="B119" s="28" t="s">
        <v>119</v>
      </c>
      <c r="C119" s="28"/>
      <c r="D119" s="175">
        <v>8.9062291499302919</v>
      </c>
      <c r="E119" s="131">
        <v>-2.3949556789080617</v>
      </c>
      <c r="F119" s="131"/>
      <c r="G119" s="131">
        <v>-0.59809774232216384</v>
      </c>
      <c r="J119" s="28" t="s">
        <v>119</v>
      </c>
      <c r="K119" s="28"/>
      <c r="L119" s="175">
        <v>8.9653739605825287</v>
      </c>
      <c r="M119" s="131">
        <v>-3.4162880746285733</v>
      </c>
      <c r="N119" s="131"/>
      <c r="O119" s="131">
        <v>-2.1950297426890586E-2</v>
      </c>
    </row>
    <row r="120" spans="1:16" ht="8.65" customHeight="1" x14ac:dyDescent="0.25">
      <c r="C120" s="50"/>
      <c r="D120" s="119"/>
      <c r="E120" s="131"/>
      <c r="F120" s="131"/>
      <c r="G120" s="131"/>
      <c r="J120" s="187"/>
      <c r="K120" s="50"/>
      <c r="L120" s="119"/>
      <c r="M120" s="131"/>
      <c r="N120" s="131"/>
      <c r="O120" s="131"/>
    </row>
    <row r="121" spans="1:16" ht="15" customHeight="1" x14ac:dyDescent="0.3">
      <c r="B121" s="80" t="s">
        <v>277</v>
      </c>
      <c r="C121" s="80"/>
      <c r="D121" s="120"/>
      <c r="E121" s="176"/>
      <c r="F121" s="159"/>
      <c r="G121" s="159"/>
      <c r="H121" s="34"/>
      <c r="J121" s="80" t="s">
        <v>277</v>
      </c>
      <c r="K121" s="80"/>
      <c r="L121" s="120"/>
      <c r="M121" s="176"/>
      <c r="N121" s="159"/>
      <c r="O121" s="159"/>
      <c r="P121" s="34"/>
    </row>
    <row r="122" spans="1:16" s="179" customFormat="1" ht="20.149999999999999" customHeight="1" x14ac:dyDescent="0.35">
      <c r="A122" s="298"/>
      <c r="B122" s="100" t="s">
        <v>252</v>
      </c>
      <c r="C122" s="100"/>
      <c r="D122" s="299">
        <v>39.539873986931994</v>
      </c>
      <c r="E122" s="180"/>
      <c r="F122" s="180"/>
      <c r="G122" s="180"/>
      <c r="H122" s="180"/>
      <c r="J122" s="100" t="s">
        <v>252</v>
      </c>
      <c r="K122" s="100"/>
      <c r="L122" s="299">
        <v>42.102586143148912</v>
      </c>
      <c r="M122" s="180"/>
      <c r="N122" s="180"/>
      <c r="O122" s="180"/>
      <c r="P122" s="180"/>
    </row>
    <row r="123" spans="1:16" ht="25" x14ac:dyDescent="0.25">
      <c r="A123" s="126"/>
      <c r="B123" s="189" t="s">
        <v>135</v>
      </c>
      <c r="C123" s="177" t="s">
        <v>162</v>
      </c>
      <c r="D123" s="178">
        <v>7.0022186780713884</v>
      </c>
      <c r="E123" s="179"/>
      <c r="F123" s="179"/>
      <c r="G123" s="179"/>
      <c r="H123" s="179"/>
      <c r="I123" s="179"/>
      <c r="J123" s="190" t="s">
        <v>135</v>
      </c>
      <c r="K123" s="177" t="s">
        <v>163</v>
      </c>
      <c r="L123" s="178">
        <v>5.786536357951479</v>
      </c>
    </row>
    <row r="124" spans="1:16" x14ac:dyDescent="0.25">
      <c r="A124" s="126"/>
      <c r="B124" s="190" t="s">
        <v>136</v>
      </c>
      <c r="C124" s="177" t="s">
        <v>163</v>
      </c>
      <c r="D124" s="178">
        <v>4.7562354803460076</v>
      </c>
      <c r="E124" s="179"/>
      <c r="F124" s="179"/>
      <c r="G124" s="179"/>
      <c r="H124" s="179"/>
      <c r="I124" s="179"/>
      <c r="J124" s="189" t="s">
        <v>136</v>
      </c>
      <c r="K124" s="177" t="s">
        <v>170</v>
      </c>
      <c r="L124" s="178">
        <v>5.7375336316245189</v>
      </c>
    </row>
    <row r="125" spans="1:16" ht="25" x14ac:dyDescent="0.25">
      <c r="A125" s="126"/>
      <c r="B125" s="190" t="s">
        <v>137</v>
      </c>
      <c r="C125" s="177" t="s">
        <v>170</v>
      </c>
      <c r="D125" s="178">
        <v>4.576000037647348</v>
      </c>
      <c r="E125" s="179"/>
      <c r="F125" s="179"/>
      <c r="G125" s="179"/>
      <c r="H125" s="179"/>
      <c r="I125" s="179"/>
      <c r="J125" s="190" t="s">
        <v>137</v>
      </c>
      <c r="K125" s="177" t="s">
        <v>162</v>
      </c>
      <c r="L125" s="178">
        <v>5.2352850561323887</v>
      </c>
    </row>
    <row r="126" spans="1:16" x14ac:dyDescent="0.25">
      <c r="A126" s="126"/>
      <c r="B126" s="190" t="s">
        <v>138</v>
      </c>
      <c r="C126" s="177" t="s">
        <v>166</v>
      </c>
      <c r="D126" s="178">
        <v>4.4333459086575582</v>
      </c>
      <c r="E126" s="179"/>
      <c r="F126" s="179"/>
      <c r="G126" s="179"/>
      <c r="H126" s="179"/>
      <c r="I126" s="179"/>
      <c r="J126" s="189" t="s">
        <v>138</v>
      </c>
      <c r="K126" s="177" t="s">
        <v>166</v>
      </c>
      <c r="L126" s="178">
        <v>4.8312807447500159</v>
      </c>
    </row>
    <row r="127" spans="1:16" ht="25" x14ac:dyDescent="0.25">
      <c r="A127" s="126"/>
      <c r="B127" s="190" t="s">
        <v>139</v>
      </c>
      <c r="C127" s="177" t="s">
        <v>172</v>
      </c>
      <c r="D127" s="178">
        <v>4.3725483347405421</v>
      </c>
      <c r="E127" s="179"/>
      <c r="F127" s="179"/>
      <c r="G127" s="179"/>
      <c r="H127" s="179"/>
      <c r="I127" s="179"/>
      <c r="J127" s="189" t="s">
        <v>139</v>
      </c>
      <c r="K127" s="177" t="s">
        <v>172</v>
      </c>
      <c r="L127" s="178">
        <v>4.3029194468094598</v>
      </c>
    </row>
    <row r="128" spans="1:16" x14ac:dyDescent="0.25">
      <c r="A128" s="126"/>
      <c r="B128" s="189" t="s">
        <v>263</v>
      </c>
      <c r="C128" s="177" t="s">
        <v>167</v>
      </c>
      <c r="D128" s="178">
        <v>4.2176216048868067</v>
      </c>
      <c r="E128" s="179"/>
      <c r="F128" s="179"/>
      <c r="G128" s="179"/>
      <c r="H128" s="179"/>
      <c r="I128" s="179"/>
      <c r="J128" s="190" t="s">
        <v>263</v>
      </c>
      <c r="K128" s="177" t="s">
        <v>173</v>
      </c>
      <c r="L128" s="178">
        <v>3.8949614461401403</v>
      </c>
    </row>
    <row r="129" spans="1:16" x14ac:dyDescent="0.25">
      <c r="A129" s="126"/>
      <c r="B129" s="189" t="s">
        <v>261</v>
      </c>
      <c r="C129" s="177" t="s">
        <v>320</v>
      </c>
      <c r="D129" s="178">
        <v>2.5862840642030522</v>
      </c>
      <c r="E129" s="179"/>
      <c r="F129" s="179"/>
      <c r="G129" s="179"/>
      <c r="H129" s="179"/>
      <c r="I129" s="179"/>
      <c r="J129" s="190" t="s">
        <v>261</v>
      </c>
      <c r="K129" s="177" t="s">
        <v>167</v>
      </c>
      <c r="L129" s="178">
        <v>3.6832241884222774</v>
      </c>
    </row>
    <row r="130" spans="1:16" x14ac:dyDescent="0.25">
      <c r="A130" s="126"/>
      <c r="B130" s="190" t="s">
        <v>262</v>
      </c>
      <c r="C130" s="177" t="s">
        <v>173</v>
      </c>
      <c r="D130" s="178">
        <v>2.5605071605788097</v>
      </c>
      <c r="E130" s="179"/>
      <c r="F130" s="179"/>
      <c r="G130" s="179"/>
      <c r="H130" s="179"/>
      <c r="I130" s="179"/>
      <c r="J130" s="189" t="s">
        <v>262</v>
      </c>
      <c r="K130" s="177" t="s">
        <v>164</v>
      </c>
      <c r="L130" s="178">
        <v>3.0111350810350221</v>
      </c>
    </row>
    <row r="131" spans="1:16" ht="25" x14ac:dyDescent="0.25">
      <c r="A131" s="126"/>
      <c r="B131" s="189" t="s">
        <v>264</v>
      </c>
      <c r="C131" s="177" t="s">
        <v>328</v>
      </c>
      <c r="D131" s="178">
        <v>2.5224696609823991</v>
      </c>
      <c r="E131" s="179"/>
      <c r="F131" s="179"/>
      <c r="G131" s="179"/>
      <c r="H131" s="179"/>
      <c r="I131" s="179"/>
      <c r="J131" s="189" t="s">
        <v>264</v>
      </c>
      <c r="K131" s="177" t="s">
        <v>200</v>
      </c>
      <c r="L131" s="178">
        <v>2.8767964678292617</v>
      </c>
    </row>
    <row r="132" spans="1:16" ht="25" x14ac:dyDescent="0.25">
      <c r="A132" s="126"/>
      <c r="B132" s="189" t="s">
        <v>260</v>
      </c>
      <c r="C132" s="177" t="s">
        <v>164</v>
      </c>
      <c r="D132" s="178">
        <v>2.5126430568180815</v>
      </c>
      <c r="E132" s="179"/>
      <c r="F132" s="179"/>
      <c r="G132" s="179"/>
      <c r="H132" s="179"/>
      <c r="I132" s="179"/>
      <c r="J132" s="292" t="s">
        <v>260</v>
      </c>
      <c r="K132" s="177" t="s">
        <v>328</v>
      </c>
      <c r="L132" s="178">
        <v>2.7429137224543454</v>
      </c>
    </row>
    <row r="133" spans="1:16" s="179" customFormat="1" ht="20" customHeight="1" x14ac:dyDescent="0.35">
      <c r="A133" s="298"/>
      <c r="B133" s="100" t="s">
        <v>253</v>
      </c>
      <c r="C133" s="100"/>
      <c r="D133" s="299">
        <v>35.226168436980032</v>
      </c>
      <c r="E133" s="180"/>
      <c r="F133" s="180"/>
      <c r="G133" s="180"/>
      <c r="H133" s="180"/>
      <c r="J133" s="100" t="s">
        <v>253</v>
      </c>
      <c r="K133" s="100"/>
      <c r="L133" s="299">
        <v>30.861922410015225</v>
      </c>
      <c r="M133" s="180"/>
      <c r="N133" s="180"/>
      <c r="O133" s="180"/>
      <c r="P133" s="180"/>
    </row>
    <row r="134" spans="1:16" ht="25" x14ac:dyDescent="0.25">
      <c r="A134" s="126"/>
      <c r="B134" s="189" t="s">
        <v>135</v>
      </c>
      <c r="C134" s="177" t="s">
        <v>169</v>
      </c>
      <c r="D134" s="178">
        <v>6.1122107180365788</v>
      </c>
      <c r="E134" s="179"/>
      <c r="F134" s="179"/>
      <c r="G134" s="179"/>
      <c r="H134" s="179"/>
      <c r="I134" s="179"/>
      <c r="J134" s="190" t="s">
        <v>135</v>
      </c>
      <c r="K134" s="177" t="s">
        <v>170</v>
      </c>
      <c r="L134" s="178">
        <v>4.656003831162427</v>
      </c>
    </row>
    <row r="135" spans="1:16" ht="14" customHeight="1" x14ac:dyDescent="0.25">
      <c r="A135" s="126"/>
      <c r="B135" s="189" t="s">
        <v>136</v>
      </c>
      <c r="C135" s="177" t="s">
        <v>175</v>
      </c>
      <c r="D135" s="178">
        <v>5.4234711511783082</v>
      </c>
      <c r="E135" s="179"/>
      <c r="F135" s="179"/>
      <c r="G135" s="179"/>
      <c r="H135" s="179"/>
      <c r="I135" s="179"/>
      <c r="J135" s="189" t="s">
        <v>136</v>
      </c>
      <c r="K135" s="177" t="s">
        <v>175</v>
      </c>
      <c r="L135" s="178">
        <v>4.4773959373004839</v>
      </c>
    </row>
    <row r="136" spans="1:16" ht="15.5" customHeight="1" x14ac:dyDescent="0.25">
      <c r="A136" s="126"/>
      <c r="B136" s="190" t="s">
        <v>137</v>
      </c>
      <c r="C136" s="177" t="s">
        <v>170</v>
      </c>
      <c r="D136" s="178">
        <v>4.5124637449426386</v>
      </c>
      <c r="E136" s="179"/>
      <c r="F136" s="179"/>
      <c r="G136" s="179"/>
      <c r="H136" s="179"/>
      <c r="I136" s="179"/>
      <c r="J136" s="190" t="s">
        <v>137</v>
      </c>
      <c r="K136" s="177" t="s">
        <v>166</v>
      </c>
      <c r="L136" s="178">
        <v>3.4599096817368897</v>
      </c>
    </row>
    <row r="137" spans="1:16" s="179" customFormat="1" ht="25" x14ac:dyDescent="0.35">
      <c r="A137" s="294"/>
      <c r="B137" s="190" t="s">
        <v>138</v>
      </c>
      <c r="C137" s="177" t="s">
        <v>171</v>
      </c>
      <c r="D137" s="178">
        <v>3.7170339952342255</v>
      </c>
      <c r="J137" s="189" t="s">
        <v>138</v>
      </c>
      <c r="K137" s="177" t="s">
        <v>169</v>
      </c>
      <c r="L137" s="178">
        <v>3.4098283486614065</v>
      </c>
    </row>
    <row r="138" spans="1:16" x14ac:dyDescent="0.25">
      <c r="A138" s="126"/>
      <c r="B138" s="190" t="s">
        <v>139</v>
      </c>
      <c r="C138" s="177" t="s">
        <v>165</v>
      </c>
      <c r="D138" s="178">
        <v>3.0009435290230595</v>
      </c>
      <c r="E138" s="179"/>
      <c r="F138" s="179"/>
      <c r="G138" s="179"/>
      <c r="H138" s="179"/>
      <c r="I138" s="179"/>
      <c r="J138" s="189" t="s">
        <v>139</v>
      </c>
      <c r="K138" s="177" t="s">
        <v>165</v>
      </c>
      <c r="L138" s="178">
        <v>3.275078457994093</v>
      </c>
    </row>
    <row r="139" spans="1:16" ht="25" x14ac:dyDescent="0.25">
      <c r="A139" s="126"/>
      <c r="B139" s="189" t="s">
        <v>263</v>
      </c>
      <c r="C139" s="177" t="s">
        <v>168</v>
      </c>
      <c r="D139" s="178">
        <v>2.9381876177236612</v>
      </c>
      <c r="E139" s="179"/>
      <c r="F139" s="179"/>
      <c r="G139" s="179"/>
      <c r="H139" s="179"/>
      <c r="I139" s="179"/>
      <c r="J139" s="189" t="s">
        <v>263</v>
      </c>
      <c r="K139" s="177" t="s">
        <v>204</v>
      </c>
      <c r="L139" s="178">
        <v>3.1258463753829195</v>
      </c>
    </row>
    <row r="140" spans="1:16" ht="25" x14ac:dyDescent="0.25">
      <c r="A140" s="126"/>
      <c r="B140" s="190" t="s">
        <v>261</v>
      </c>
      <c r="C140" s="177" t="s">
        <v>166</v>
      </c>
      <c r="D140" s="178">
        <v>2.836997846186553</v>
      </c>
      <c r="E140" s="179"/>
      <c r="F140" s="179"/>
      <c r="G140" s="179"/>
      <c r="H140" s="179"/>
      <c r="I140" s="179"/>
      <c r="J140" s="189" t="s">
        <v>261</v>
      </c>
      <c r="K140" s="177" t="s">
        <v>174</v>
      </c>
      <c r="L140" s="178">
        <v>2.9955110883662219</v>
      </c>
    </row>
    <row r="141" spans="1:16" ht="25" x14ac:dyDescent="0.25">
      <c r="A141" s="126"/>
      <c r="B141" s="189" t="s">
        <v>262</v>
      </c>
      <c r="C141" s="177" t="s">
        <v>204</v>
      </c>
      <c r="D141" s="178">
        <v>2.33682946846017</v>
      </c>
      <c r="E141" s="179"/>
      <c r="F141" s="179"/>
      <c r="G141" s="179"/>
      <c r="H141" s="179"/>
      <c r="I141" s="179"/>
      <c r="J141" s="190" t="s">
        <v>262</v>
      </c>
      <c r="K141" s="177" t="s">
        <v>171</v>
      </c>
      <c r="L141" s="178">
        <v>1.8390001281470727</v>
      </c>
    </row>
    <row r="142" spans="1:16" x14ac:dyDescent="0.25">
      <c r="A142" s="126"/>
      <c r="B142" s="190" t="s">
        <v>264</v>
      </c>
      <c r="C142" s="177" t="s">
        <v>163</v>
      </c>
      <c r="D142" s="178">
        <v>2.3013828169797272</v>
      </c>
      <c r="E142" s="179"/>
      <c r="F142" s="179"/>
      <c r="G142" s="179"/>
      <c r="H142" s="179"/>
      <c r="I142" s="179"/>
      <c r="J142" s="190" t="s">
        <v>264</v>
      </c>
      <c r="K142" s="177" t="s">
        <v>173</v>
      </c>
      <c r="L142" s="178">
        <v>1.8312373187100803</v>
      </c>
    </row>
    <row r="143" spans="1:16" ht="25" x14ac:dyDescent="0.25">
      <c r="A143" s="126"/>
      <c r="B143" s="189" t="s">
        <v>260</v>
      </c>
      <c r="C143" s="177" t="s">
        <v>174</v>
      </c>
      <c r="D143" s="178">
        <v>2.0466475492151073</v>
      </c>
      <c r="E143" s="179"/>
      <c r="F143" s="179"/>
      <c r="G143" s="179"/>
      <c r="H143" s="179"/>
      <c r="I143" s="179"/>
      <c r="J143" s="190" t="s">
        <v>260</v>
      </c>
      <c r="K143" s="177" t="s">
        <v>163</v>
      </c>
      <c r="L143" s="178">
        <v>1.7921112425536281</v>
      </c>
    </row>
    <row r="144" spans="1:16" ht="7.15" customHeight="1" x14ac:dyDescent="0.25">
      <c r="B144" s="101"/>
      <c r="C144" s="101"/>
      <c r="D144" s="122"/>
      <c r="E144" s="69"/>
      <c r="F144" s="69"/>
      <c r="G144" s="69"/>
      <c r="H144" s="69"/>
      <c r="I144" s="131"/>
      <c r="J144" s="101"/>
      <c r="K144" s="101"/>
      <c r="L144" s="122"/>
      <c r="M144" s="69"/>
      <c r="N144" s="69"/>
      <c r="O144" s="69"/>
      <c r="P144" s="69"/>
    </row>
    <row r="145" spans="2:3" ht="6" customHeight="1" x14ac:dyDescent="0.25">
      <c r="C145" s="70"/>
    </row>
    <row r="146" spans="2:3" x14ac:dyDescent="0.25">
      <c r="B146" s="281" t="s">
        <v>309</v>
      </c>
      <c r="C146" s="70"/>
    </row>
    <row r="147" spans="2:3" x14ac:dyDescent="0.25">
      <c r="B147" s="280" t="s">
        <v>308</v>
      </c>
      <c r="C147" s="70"/>
    </row>
    <row r="148" spans="2:3" x14ac:dyDescent="0.25">
      <c r="C148" s="70"/>
    </row>
    <row r="149" spans="2:3" x14ac:dyDescent="0.25">
      <c r="C149" s="70"/>
    </row>
    <row r="150" spans="2:3" x14ac:dyDescent="0.25">
      <c r="C150" s="70"/>
    </row>
    <row r="151" spans="2:3" x14ac:dyDescent="0.25">
      <c r="C151" s="70"/>
    </row>
    <row r="152" spans="2:3" x14ac:dyDescent="0.25">
      <c r="C152" s="70"/>
    </row>
    <row r="153" spans="2:3" x14ac:dyDescent="0.25">
      <c r="C153" s="70"/>
    </row>
  </sheetData>
  <mergeCells count="8">
    <mergeCell ref="B8:C10"/>
    <mergeCell ref="J8:K10"/>
    <mergeCell ref="L8:L10"/>
    <mergeCell ref="M8:N9"/>
    <mergeCell ref="O8:P9"/>
    <mergeCell ref="D8:D10"/>
    <mergeCell ref="E8:F9"/>
    <mergeCell ref="G8:H9"/>
  </mergeCells>
  <conditionalFormatting sqref="D77">
    <cfRule type="expression" dxfId="37" priority="17">
      <formula>D77&lt;5</formula>
    </cfRule>
  </conditionalFormatting>
  <conditionalFormatting sqref="D78:D119">
    <cfRule type="expression" dxfId="36" priority="16">
      <formula>"trim_actual!e217&lt;5"</formula>
    </cfRule>
  </conditionalFormatting>
  <conditionalFormatting sqref="L77">
    <cfRule type="expression" dxfId="35" priority="2">
      <formula>L77&lt;5</formula>
    </cfRule>
  </conditionalFormatting>
  <conditionalFormatting sqref="L78:L119">
    <cfRule type="expression" dxfId="34" priority="1">
      <formula>"trim_actual!e217&lt;5"</formula>
    </cfRule>
  </conditionalFormatting>
  <conditionalFormatting sqref="L123:L132">
    <cfRule type="expression" dxfId="33" priority="131">
      <formula>#REF!&lt;5</formula>
    </cfRule>
  </conditionalFormatting>
  <conditionalFormatting sqref="L134:L143">
    <cfRule type="expression" dxfId="32" priority="132">
      <formula>#REF!&lt;5</formula>
    </cfRule>
  </conditionalFormatting>
  <conditionalFormatting sqref="D123:D132">
    <cfRule type="expression" dxfId="31" priority="139">
      <formula>#REF!&lt;5</formula>
    </cfRule>
  </conditionalFormatting>
  <conditionalFormatting sqref="D134:D143">
    <cfRule type="expression" dxfId="30" priority="140">
      <formula>#REF!&lt;5</formula>
    </cfRule>
  </conditionalFormatting>
  <hyperlinks>
    <hyperlink ref="P5" location="ÍNDICE!B15" display="ÍNDIC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workbookViewId="0">
      <selection activeCell="C6" sqref="C6"/>
    </sheetView>
  </sheetViews>
  <sheetFormatPr baseColWidth="10" defaultRowHeight="14.5" x14ac:dyDescent="0.35"/>
  <cols>
    <col min="1" max="1" width="1.81640625" style="150" customWidth="1"/>
    <col min="2" max="2" width="2.54296875" style="12" customWidth="1"/>
    <col min="3" max="3" width="50.7265625" customWidth="1"/>
    <col min="4" max="8" width="10.81640625" customWidth="1"/>
    <col min="9" max="9" width="1.81640625" style="150" customWidth="1"/>
    <col min="10" max="10" width="2.26953125" customWidth="1"/>
    <col min="11" max="11" width="50.7265625" customWidth="1"/>
    <col min="16" max="16" width="10.81640625" customWidth="1"/>
  </cols>
  <sheetData>
    <row r="1" spans="1:16" s="12" customFormat="1" x14ac:dyDescent="0.35">
      <c r="A1" s="150"/>
      <c r="I1" s="150"/>
    </row>
    <row r="2" spans="1:16" s="12" customFormat="1" x14ac:dyDescent="0.35">
      <c r="A2" s="150"/>
      <c r="I2" s="150"/>
    </row>
    <row r="3" spans="1:16" s="12" customFormat="1" x14ac:dyDescent="0.35">
      <c r="A3" s="150"/>
      <c r="I3" s="150"/>
    </row>
    <row r="4" spans="1:16" s="12" customFormat="1" x14ac:dyDescent="0.35">
      <c r="A4" s="150"/>
      <c r="I4" s="150"/>
    </row>
    <row r="5" spans="1:16" s="12" customFormat="1" x14ac:dyDescent="0.35">
      <c r="A5" s="150"/>
      <c r="I5" s="150"/>
      <c r="P5" s="95" t="s">
        <v>124</v>
      </c>
    </row>
    <row r="6" spans="1:16" ht="15.5" x14ac:dyDescent="0.35">
      <c r="B6" s="4" t="s">
        <v>326</v>
      </c>
      <c r="C6" s="13" t="s">
        <v>333</v>
      </c>
      <c r="J6" s="4"/>
    </row>
    <row r="7" spans="1:16" x14ac:dyDescent="0.35">
      <c r="C7" s="5"/>
      <c r="D7" s="381"/>
      <c r="E7" s="381"/>
      <c r="F7" s="381"/>
      <c r="G7" s="381"/>
      <c r="H7" s="381"/>
    </row>
    <row r="8" spans="1:16" s="10" customFormat="1" ht="15" customHeight="1" x14ac:dyDescent="0.35">
      <c r="A8" s="150"/>
      <c r="B8" s="375" t="s">
        <v>117</v>
      </c>
      <c r="C8" s="376"/>
      <c r="D8" s="362" t="s">
        <v>325</v>
      </c>
      <c r="E8" s="374" t="s">
        <v>32</v>
      </c>
      <c r="F8" s="374"/>
      <c r="G8" s="374" t="s">
        <v>33</v>
      </c>
      <c r="H8" s="374"/>
      <c r="I8" s="150"/>
      <c r="J8" s="375" t="s">
        <v>53</v>
      </c>
      <c r="K8" s="376"/>
      <c r="L8" s="362" t="s">
        <v>325</v>
      </c>
      <c r="M8" s="374" t="s">
        <v>32</v>
      </c>
      <c r="N8" s="374"/>
      <c r="O8" s="374" t="s">
        <v>33</v>
      </c>
      <c r="P8" s="374"/>
    </row>
    <row r="9" spans="1:16" s="10" customFormat="1" ht="15" customHeight="1" x14ac:dyDescent="0.35">
      <c r="A9" s="150"/>
      <c r="B9" s="377"/>
      <c r="C9" s="378"/>
      <c r="D9" s="363"/>
      <c r="E9" s="374"/>
      <c r="F9" s="374"/>
      <c r="G9" s="374"/>
      <c r="H9" s="374"/>
      <c r="I9" s="150"/>
      <c r="J9" s="377"/>
      <c r="K9" s="378"/>
      <c r="L9" s="363"/>
      <c r="M9" s="374"/>
      <c r="N9" s="374"/>
      <c r="O9" s="374"/>
      <c r="P9" s="374"/>
    </row>
    <row r="10" spans="1:16" s="10" customFormat="1" ht="15" customHeight="1" x14ac:dyDescent="0.35">
      <c r="A10" s="150"/>
      <c r="B10" s="379"/>
      <c r="C10" s="380"/>
      <c r="D10" s="364"/>
      <c r="E10" s="73" t="s">
        <v>3</v>
      </c>
      <c r="F10" s="74" t="s">
        <v>4</v>
      </c>
      <c r="G10" s="73" t="s">
        <v>3</v>
      </c>
      <c r="H10" s="74" t="s">
        <v>4</v>
      </c>
      <c r="I10" s="150"/>
      <c r="J10" s="379"/>
      <c r="K10" s="380"/>
      <c r="L10" s="364"/>
      <c r="M10" s="73" t="s">
        <v>3</v>
      </c>
      <c r="N10" s="74" t="s">
        <v>4</v>
      </c>
      <c r="O10" s="73" t="s">
        <v>3</v>
      </c>
      <c r="P10" s="74" t="s">
        <v>4</v>
      </c>
    </row>
    <row r="11" spans="1:16" s="12" customFormat="1" ht="7.15" customHeight="1" x14ac:dyDescent="0.35">
      <c r="A11" s="150"/>
      <c r="C11" s="105"/>
      <c r="D11" s="102"/>
      <c r="E11" s="103"/>
      <c r="F11" s="104"/>
      <c r="G11" s="103"/>
      <c r="H11" s="104"/>
      <c r="I11" s="106"/>
      <c r="J11" s="106"/>
      <c r="K11" s="105"/>
      <c r="L11" s="102"/>
      <c r="M11" s="103"/>
      <c r="N11" s="104"/>
      <c r="O11" s="103"/>
      <c r="P11" s="104"/>
    </row>
    <row r="12" spans="1:16" s="12" customFormat="1" x14ac:dyDescent="0.35">
      <c r="A12" s="150"/>
      <c r="B12" s="28" t="s">
        <v>254</v>
      </c>
      <c r="C12" s="28"/>
      <c r="D12" s="159">
        <v>365.1729000000002</v>
      </c>
      <c r="E12" s="159">
        <v>47.020690000000002</v>
      </c>
      <c r="F12" s="282">
        <v>14.779306420659452</v>
      </c>
      <c r="G12" s="159">
        <v>-13.728070000000116</v>
      </c>
      <c r="H12" s="282">
        <v>-3.6231287557802005</v>
      </c>
      <c r="I12" s="106"/>
      <c r="J12" s="28" t="s">
        <v>254</v>
      </c>
      <c r="K12" s="28"/>
      <c r="L12" s="159">
        <v>2754.0992600000027</v>
      </c>
      <c r="M12" s="159">
        <v>-1.209599999999682</v>
      </c>
      <c r="N12" s="282">
        <v>-4.390070447490757E-2</v>
      </c>
      <c r="O12" s="159">
        <v>-140.42605000000958</v>
      </c>
      <c r="P12" s="282">
        <v>-4.8514362446534989</v>
      </c>
    </row>
    <row r="13" spans="1:16" s="12" customFormat="1" x14ac:dyDescent="0.35">
      <c r="A13" s="150"/>
      <c r="B13" s="28" t="s">
        <v>118</v>
      </c>
      <c r="C13" s="28"/>
      <c r="D13" s="183">
        <v>191.57607999999993</v>
      </c>
      <c r="E13" s="131">
        <v>13.142369999999943</v>
      </c>
      <c r="F13" s="283">
        <v>7.365407579094736</v>
      </c>
      <c r="G13" s="131">
        <v>-31.786650000000122</v>
      </c>
      <c r="H13" s="283">
        <v>-14.230955182182853</v>
      </c>
      <c r="I13" s="106"/>
      <c r="J13" s="28" t="s">
        <v>118</v>
      </c>
      <c r="K13" s="28"/>
      <c r="L13" s="183">
        <v>1450.5051399999998</v>
      </c>
      <c r="M13" s="131">
        <v>-5.2810600000022987</v>
      </c>
      <c r="N13" s="283">
        <v>-0.36276343325705795</v>
      </c>
      <c r="O13" s="131">
        <v>-115.96933000000104</v>
      </c>
      <c r="P13" s="283">
        <v>-7.4032058754204257</v>
      </c>
    </row>
    <row r="14" spans="1:16" s="12" customFormat="1" x14ac:dyDescent="0.35">
      <c r="A14" s="150"/>
      <c r="B14" s="28" t="s">
        <v>119</v>
      </c>
      <c r="C14" s="28"/>
      <c r="D14" s="183">
        <v>173.59681999999992</v>
      </c>
      <c r="E14" s="131">
        <v>33.878319999999974</v>
      </c>
      <c r="F14" s="283">
        <v>24.247554905041198</v>
      </c>
      <c r="G14" s="131">
        <v>18.058579999999949</v>
      </c>
      <c r="H14" s="283">
        <v>11.610379543962907</v>
      </c>
      <c r="I14" s="106"/>
      <c r="J14" s="28" t="s">
        <v>119</v>
      </c>
      <c r="K14" s="28"/>
      <c r="L14" s="183">
        <v>1303.5941199999997</v>
      </c>
      <c r="M14" s="131">
        <v>4.0714600000017072</v>
      </c>
      <c r="N14" s="283">
        <v>0.31330427127771543</v>
      </c>
      <c r="O14" s="131">
        <v>-24.456720000000814</v>
      </c>
      <c r="P14" s="283">
        <v>-1.8415499816257608</v>
      </c>
    </row>
    <row r="15" spans="1:16" s="106" customFormat="1" ht="7.15" customHeight="1" x14ac:dyDescent="0.3">
      <c r="D15" s="284"/>
      <c r="E15" s="131"/>
      <c r="F15" s="283"/>
      <c r="G15" s="131"/>
      <c r="H15" s="283"/>
      <c r="L15" s="284"/>
      <c r="M15" s="131"/>
      <c r="N15" s="283"/>
      <c r="O15" s="131"/>
      <c r="P15" s="283"/>
    </row>
    <row r="16" spans="1:16" s="12" customFormat="1" x14ac:dyDescent="0.35">
      <c r="A16" s="150"/>
      <c r="B16" s="80" t="s">
        <v>196</v>
      </c>
      <c r="C16" s="80"/>
      <c r="D16" s="285">
        <v>365.1729000000002</v>
      </c>
      <c r="E16" s="159">
        <v>47.020690000000002</v>
      </c>
      <c r="F16" s="282">
        <v>14.779306420659452</v>
      </c>
      <c r="G16" s="159">
        <v>-13.728070000000116</v>
      </c>
      <c r="H16" s="282">
        <v>-3.6231287557802005</v>
      </c>
      <c r="I16" s="125"/>
      <c r="J16" s="80" t="s">
        <v>196</v>
      </c>
      <c r="K16" s="80"/>
      <c r="L16" s="285">
        <v>2754.0992600000027</v>
      </c>
      <c r="M16" s="159">
        <v>-1.209599999999682</v>
      </c>
      <c r="N16" s="282">
        <v>-4.390070447490757E-2</v>
      </c>
      <c r="O16" s="159">
        <v>-140.42605000000958</v>
      </c>
      <c r="P16" s="282">
        <v>-4.8514362446534989</v>
      </c>
    </row>
    <row r="17" spans="1:16" s="12" customFormat="1" x14ac:dyDescent="0.35">
      <c r="A17" s="150"/>
      <c r="B17" s="28" t="s">
        <v>195</v>
      </c>
      <c r="C17" s="28"/>
      <c r="D17" s="286">
        <v>237.57837999999998</v>
      </c>
      <c r="E17" s="166">
        <v>52.845849999999984</v>
      </c>
      <c r="F17" s="287">
        <v>28.606683403296643</v>
      </c>
      <c r="G17" s="166">
        <v>20.812199999999933</v>
      </c>
      <c r="H17" s="287">
        <v>9.6012210022799422</v>
      </c>
      <c r="I17" s="106"/>
      <c r="J17" s="28" t="s">
        <v>195</v>
      </c>
      <c r="K17" s="28"/>
      <c r="L17" s="286">
        <v>1711.5757200000019</v>
      </c>
      <c r="M17" s="166">
        <v>80.294279999997798</v>
      </c>
      <c r="N17" s="287">
        <v>4.9221598450845931</v>
      </c>
      <c r="O17" s="166">
        <v>-12.321070000000873</v>
      </c>
      <c r="P17" s="287">
        <v>-0.71472202230859239</v>
      </c>
    </row>
    <row r="18" spans="1:16" s="12" customFormat="1" x14ac:dyDescent="0.35">
      <c r="A18" s="150"/>
      <c r="B18" s="96" t="s">
        <v>125</v>
      </c>
      <c r="C18" s="96"/>
      <c r="D18" s="123">
        <v>114.10374999999998</v>
      </c>
      <c r="E18" s="131">
        <v>16.251089999999962</v>
      </c>
      <c r="F18" s="283">
        <v>16.607714087690567</v>
      </c>
      <c r="G18" s="131">
        <v>-13.094849999999994</v>
      </c>
      <c r="H18" s="283">
        <v>-10.294806703847371</v>
      </c>
      <c r="I18" s="106"/>
      <c r="J18" s="96" t="s">
        <v>125</v>
      </c>
      <c r="K18" s="96"/>
      <c r="L18" s="123">
        <v>883.3267099999988</v>
      </c>
      <c r="M18" s="131">
        <v>63.712870000000407</v>
      </c>
      <c r="N18" s="283">
        <v>7.7735229556397485</v>
      </c>
      <c r="O18" s="131">
        <v>-31.296230000000946</v>
      </c>
      <c r="P18" s="283">
        <v>-3.4217630710203935</v>
      </c>
    </row>
    <row r="19" spans="1:16" s="12" customFormat="1" x14ac:dyDescent="0.35">
      <c r="A19" s="150"/>
      <c r="B19" s="96" t="s">
        <v>126</v>
      </c>
      <c r="C19" s="96"/>
      <c r="D19" s="123">
        <v>123.47462999999998</v>
      </c>
      <c r="E19" s="131">
        <v>36.59475999999998</v>
      </c>
      <c r="F19" s="283">
        <v>42.121103542166878</v>
      </c>
      <c r="G19" s="131">
        <v>33.907050000000027</v>
      </c>
      <c r="H19" s="283">
        <v>37.856387322287873</v>
      </c>
      <c r="I19" s="106"/>
      <c r="J19" s="96" t="s">
        <v>126</v>
      </c>
      <c r="K19" s="96"/>
      <c r="L19" s="123">
        <v>828.24901000000068</v>
      </c>
      <c r="M19" s="131">
        <v>16.581409999999892</v>
      </c>
      <c r="N19" s="283">
        <v>2.0428818398073219</v>
      </c>
      <c r="O19" s="131">
        <v>18.975160000000301</v>
      </c>
      <c r="P19" s="283">
        <v>2.3447143386630387</v>
      </c>
    </row>
    <row r="20" spans="1:16" s="12" customFormat="1" x14ac:dyDescent="0.35">
      <c r="A20" s="150"/>
      <c r="B20" s="28" t="s">
        <v>197</v>
      </c>
      <c r="C20" s="28"/>
      <c r="D20" s="286">
        <v>127.59452</v>
      </c>
      <c r="E20" s="166">
        <v>-5.8251599999999968</v>
      </c>
      <c r="F20" s="287">
        <v>-4.366042550844071</v>
      </c>
      <c r="G20" s="166">
        <v>-34.540270000000007</v>
      </c>
      <c r="H20" s="287">
        <v>-21.303429078978056</v>
      </c>
      <c r="I20" s="106"/>
      <c r="J20" s="28" t="s">
        <v>197</v>
      </c>
      <c r="K20" s="28"/>
      <c r="L20" s="286">
        <v>1042.5235399999992</v>
      </c>
      <c r="M20" s="166">
        <v>-81.503879999998617</v>
      </c>
      <c r="N20" s="287">
        <v>-7.2510579857561481</v>
      </c>
      <c r="O20" s="166">
        <v>-128.10497999999916</v>
      </c>
      <c r="P20" s="287">
        <v>-10.943264905249308</v>
      </c>
    </row>
    <row r="21" spans="1:16" s="12" customFormat="1" x14ac:dyDescent="0.35">
      <c r="A21" s="150"/>
      <c r="B21" s="96" t="s">
        <v>125</v>
      </c>
      <c r="C21" s="96"/>
      <c r="D21" s="123">
        <v>77.472329999999985</v>
      </c>
      <c r="E21" s="131">
        <v>-3.1087200000000905</v>
      </c>
      <c r="F21" s="283">
        <v>-3.8578797372336169</v>
      </c>
      <c r="G21" s="131">
        <v>-18.691799999999958</v>
      </c>
      <c r="H21" s="283">
        <v>-19.437393131929724</v>
      </c>
      <c r="I21" s="106"/>
      <c r="J21" s="96" t="s">
        <v>125</v>
      </c>
      <c r="K21" s="96"/>
      <c r="L21" s="123">
        <v>567.1784300000005</v>
      </c>
      <c r="M21" s="131">
        <v>-68.993929999999864</v>
      </c>
      <c r="N21" s="283">
        <v>-10.845163093850829</v>
      </c>
      <c r="O21" s="131">
        <v>-84.673099999998612</v>
      </c>
      <c r="P21" s="283">
        <v>-12.989629709084014</v>
      </c>
    </row>
    <row r="22" spans="1:16" s="12" customFormat="1" x14ac:dyDescent="0.35">
      <c r="A22" s="150"/>
      <c r="B22" s="96" t="s">
        <v>126</v>
      </c>
      <c r="C22" s="96"/>
      <c r="D22" s="123">
        <v>50.12219000000001</v>
      </c>
      <c r="E22" s="131">
        <v>-2.7164399999999915</v>
      </c>
      <c r="F22" s="283">
        <v>-5.1410114153224526</v>
      </c>
      <c r="G22" s="131">
        <v>-15.848469999999985</v>
      </c>
      <c r="H22" s="283">
        <v>-24.023512876784906</v>
      </c>
      <c r="I22" s="106"/>
      <c r="J22" s="96" t="s">
        <v>126</v>
      </c>
      <c r="K22" s="96"/>
      <c r="L22" s="123">
        <v>475.34510999999878</v>
      </c>
      <c r="M22" s="131">
        <v>-12.509950000000629</v>
      </c>
      <c r="N22" s="283">
        <v>-2.5642759552397933</v>
      </c>
      <c r="O22" s="131">
        <v>-43.431880000000945</v>
      </c>
      <c r="P22" s="283">
        <v>-8.3719750176277046</v>
      </c>
    </row>
    <row r="23" spans="1:16" s="11" customFormat="1" x14ac:dyDescent="0.35">
      <c r="B23" s="28" t="s">
        <v>198</v>
      </c>
      <c r="C23" s="28"/>
      <c r="D23" s="286">
        <v>41.037870000000012</v>
      </c>
      <c r="E23" s="166">
        <v>18.013650000000009</v>
      </c>
      <c r="F23" s="287">
        <v>78.237829555138063</v>
      </c>
      <c r="G23" s="166">
        <v>-5.7747499999999974</v>
      </c>
      <c r="H23" s="287">
        <v>-12.335882930713964</v>
      </c>
      <c r="I23" s="107"/>
      <c r="J23" s="28" t="s">
        <v>198</v>
      </c>
      <c r="K23" s="28"/>
      <c r="L23" s="286">
        <v>327.92880999999977</v>
      </c>
      <c r="M23" s="166">
        <v>41.802609999999675</v>
      </c>
      <c r="N23" s="287">
        <v>14.609850478564937</v>
      </c>
      <c r="O23" s="166">
        <v>-9.3892599999996378</v>
      </c>
      <c r="P23" s="287">
        <v>-2.7835034156336889</v>
      </c>
    </row>
    <row r="24" spans="1:16" s="12" customFormat="1" x14ac:dyDescent="0.35">
      <c r="A24" s="150"/>
      <c r="B24" s="96" t="s">
        <v>125</v>
      </c>
      <c r="C24" s="96"/>
      <c r="D24" s="123">
        <v>21.0745</v>
      </c>
      <c r="E24" s="131">
        <v>4.598790000000001</v>
      </c>
      <c r="F24" s="283">
        <v>27.912545195320874</v>
      </c>
      <c r="G24" s="131">
        <v>-3.9061399999999971</v>
      </c>
      <c r="H24" s="283">
        <v>-15.636669036501857</v>
      </c>
      <c r="I24" s="106"/>
      <c r="J24" s="96" t="s">
        <v>125</v>
      </c>
      <c r="K24" s="96"/>
      <c r="L24" s="123">
        <v>174.9242900000001</v>
      </c>
      <c r="M24" s="131">
        <v>15.513470000000325</v>
      </c>
      <c r="N24" s="283">
        <v>9.7317547202883361</v>
      </c>
      <c r="O24" s="131">
        <v>5.8882799999999804</v>
      </c>
      <c r="P24" s="283">
        <v>3.4834471069211617</v>
      </c>
    </row>
    <row r="25" spans="1:16" s="12" customFormat="1" x14ac:dyDescent="0.35">
      <c r="A25" s="150"/>
      <c r="B25" s="96" t="s">
        <v>126</v>
      </c>
      <c r="C25" s="96"/>
      <c r="D25" s="123">
        <v>19.963369999999994</v>
      </c>
      <c r="E25" s="131">
        <v>13.414859999999996</v>
      </c>
      <c r="F25" s="283">
        <v>204.85362319061892</v>
      </c>
      <c r="G25" s="131">
        <v>-1.8686100000000039</v>
      </c>
      <c r="H25" s="283">
        <v>-8.5590496143730661</v>
      </c>
      <c r="I25" s="106"/>
      <c r="J25" s="96" t="s">
        <v>126</v>
      </c>
      <c r="K25" s="96"/>
      <c r="L25" s="123">
        <v>153.0045200000001</v>
      </c>
      <c r="M25" s="131">
        <v>26.289140000000117</v>
      </c>
      <c r="N25" s="283">
        <v>20.746605502820657</v>
      </c>
      <c r="O25" s="131">
        <v>-15.277539999999959</v>
      </c>
      <c r="P25" s="283">
        <v>-9.0785316034281749</v>
      </c>
    </row>
    <row r="26" spans="1:16" x14ac:dyDescent="0.35">
      <c r="B26" s="28" t="s">
        <v>199</v>
      </c>
      <c r="C26" s="28"/>
      <c r="D26" s="286">
        <v>324.13503000000009</v>
      </c>
      <c r="E26" s="166">
        <v>29.007039999999904</v>
      </c>
      <c r="F26" s="287">
        <v>9.8286306222598228</v>
      </c>
      <c r="G26" s="166">
        <v>-7.9533200000003035</v>
      </c>
      <c r="H26" s="287">
        <v>-2.3949409848313792</v>
      </c>
      <c r="I26" s="106"/>
      <c r="J26" s="28" t="s">
        <v>199</v>
      </c>
      <c r="K26" s="28"/>
      <c r="L26" s="286">
        <v>2426.1704500000083</v>
      </c>
      <c r="M26" s="166">
        <v>-43.012209999992592</v>
      </c>
      <c r="N26" s="287">
        <v>-1.7419614472747327</v>
      </c>
      <c r="O26" s="166">
        <v>-131.03679000000602</v>
      </c>
      <c r="P26" s="287">
        <v>-5.1242147273134293</v>
      </c>
    </row>
    <row r="27" spans="1:16" x14ac:dyDescent="0.35">
      <c r="B27" s="96" t="s">
        <v>125</v>
      </c>
      <c r="C27" s="96"/>
      <c r="D27" s="123">
        <v>170.50157999999996</v>
      </c>
      <c r="E27" s="131">
        <v>8.5435799999999631</v>
      </c>
      <c r="F27" s="283">
        <v>5.2751824547104604</v>
      </c>
      <c r="G27" s="131">
        <v>-27.880510000000072</v>
      </c>
      <c r="H27" s="283">
        <v>-14.053945091515089</v>
      </c>
      <c r="I27" s="106"/>
      <c r="J27" s="96" t="s">
        <v>125</v>
      </c>
      <c r="K27" s="96"/>
      <c r="L27" s="123">
        <v>1275.5808499999982</v>
      </c>
      <c r="M27" s="131">
        <v>-20.794530000002396</v>
      </c>
      <c r="N27" s="283">
        <v>-1.6040515980797494</v>
      </c>
      <c r="O27" s="131">
        <v>-121.85761000000116</v>
      </c>
      <c r="P27" s="283">
        <v>-8.7200698626829904</v>
      </c>
    </row>
    <row r="28" spans="1:16" x14ac:dyDescent="0.35">
      <c r="B28" s="96" t="s">
        <v>126</v>
      </c>
      <c r="C28" s="96"/>
      <c r="D28" s="123">
        <v>153.63344999999995</v>
      </c>
      <c r="E28" s="131">
        <v>20.463460000000055</v>
      </c>
      <c r="F28" s="283">
        <v>15.366420017002397</v>
      </c>
      <c r="G28" s="131">
        <v>19.927189999999996</v>
      </c>
      <c r="H28" s="283">
        <v>14.903707575097826</v>
      </c>
      <c r="I28" s="106"/>
      <c r="J28" s="96" t="s">
        <v>126</v>
      </c>
      <c r="K28" s="96"/>
      <c r="L28" s="123">
        <v>1150.5896000000012</v>
      </c>
      <c r="M28" s="131">
        <v>-22.217679999999518</v>
      </c>
      <c r="N28" s="283">
        <v>-1.8944016104674546</v>
      </c>
      <c r="O28" s="131">
        <v>-9.1791799999971317</v>
      </c>
      <c r="P28" s="283">
        <v>-0.79146638177284956</v>
      </c>
    </row>
    <row r="29" spans="1:16" s="108" customFormat="1" ht="12" customHeight="1" x14ac:dyDescent="0.35">
      <c r="D29" s="288"/>
      <c r="E29" s="131"/>
      <c r="F29" s="283"/>
      <c r="G29" s="131"/>
      <c r="H29" s="283"/>
      <c r="I29" s="110"/>
      <c r="L29" s="288"/>
      <c r="M29" s="131"/>
      <c r="N29" s="283"/>
      <c r="O29" s="131"/>
      <c r="P29" s="283"/>
    </row>
    <row r="30" spans="1:16" s="12" customFormat="1" x14ac:dyDescent="0.35">
      <c r="A30" s="150"/>
      <c r="B30" s="80" t="s">
        <v>258</v>
      </c>
      <c r="C30" s="80"/>
      <c r="D30" s="99">
        <v>198.00312999999989</v>
      </c>
      <c r="E30" s="159">
        <v>28.371819999999872</v>
      </c>
      <c r="F30" s="282">
        <v>16.725579729355317</v>
      </c>
      <c r="G30" s="159">
        <v>22.593959999999868</v>
      </c>
      <c r="H30" s="282">
        <v>12.880717695659726</v>
      </c>
      <c r="I30" s="150"/>
      <c r="J30" s="80" t="s">
        <v>258</v>
      </c>
      <c r="K30" s="80"/>
      <c r="L30" s="99">
        <v>1430.7135300000007</v>
      </c>
      <c r="M30" s="159">
        <v>-2.1721400000008089</v>
      </c>
      <c r="N30" s="282">
        <v>-0.15159199686885927</v>
      </c>
      <c r="O30" s="159">
        <v>-61.633039999999937</v>
      </c>
      <c r="P30" s="282">
        <v>-4.129941478674084</v>
      </c>
    </row>
    <row r="31" spans="1:16" s="12" customFormat="1" x14ac:dyDescent="0.35">
      <c r="A31" s="150"/>
      <c r="B31" s="100" t="s">
        <v>145</v>
      </c>
      <c r="C31" s="100"/>
      <c r="D31" s="166">
        <v>0.86868000000000001</v>
      </c>
      <c r="E31" s="166">
        <v>8.1910000000000038E-2</v>
      </c>
      <c r="F31" s="287">
        <v>10.410920599412805</v>
      </c>
      <c r="G31" s="166">
        <v>-0.21155000000000002</v>
      </c>
      <c r="H31" s="287">
        <v>-19.583792340520077</v>
      </c>
      <c r="I31" s="106"/>
      <c r="J31" s="100" t="s">
        <v>145</v>
      </c>
      <c r="K31" s="100"/>
      <c r="L31" s="166">
        <v>142.06096000000016</v>
      </c>
      <c r="M31" s="166">
        <v>20.655370000000218</v>
      </c>
      <c r="N31" s="287">
        <v>17.013524665544821</v>
      </c>
      <c r="O31" s="166">
        <v>-10.682819999999992</v>
      </c>
      <c r="P31" s="287">
        <v>-6.993947642254227</v>
      </c>
    </row>
    <row r="32" spans="1:16" x14ac:dyDescent="0.35">
      <c r="B32" s="96" t="s">
        <v>125</v>
      </c>
      <c r="C32" s="96"/>
      <c r="D32" s="183">
        <v>0</v>
      </c>
      <c r="E32" s="131">
        <v>0</v>
      </c>
      <c r="F32" s="291" t="s">
        <v>334</v>
      </c>
      <c r="G32" s="131">
        <v>-1.08023</v>
      </c>
      <c r="H32" s="291">
        <v>-100</v>
      </c>
      <c r="I32" s="106"/>
      <c r="J32" s="96" t="s">
        <v>125</v>
      </c>
      <c r="K32" s="96"/>
      <c r="L32" s="183">
        <v>52.143329999999999</v>
      </c>
      <c r="M32" s="131">
        <v>5.981199999999987</v>
      </c>
      <c r="N32" s="283">
        <v>12.956941111686106</v>
      </c>
      <c r="O32" s="131">
        <v>-6.7652999999999963</v>
      </c>
      <c r="P32" s="283">
        <v>-11.48439541031594</v>
      </c>
    </row>
    <row r="33" spans="1:16" s="12" customFormat="1" x14ac:dyDescent="0.35">
      <c r="A33" s="150"/>
      <c r="B33" s="96" t="s">
        <v>126</v>
      </c>
      <c r="C33" s="96"/>
      <c r="D33" s="183">
        <v>0.86868000000000001</v>
      </c>
      <c r="E33" s="131">
        <v>8.1910000000000038E-2</v>
      </c>
      <c r="F33" s="283">
        <v>10.410920599412805</v>
      </c>
      <c r="G33" s="131">
        <v>0.86868000000000001</v>
      </c>
      <c r="H33" s="291" t="s">
        <v>334</v>
      </c>
      <c r="I33" s="106"/>
      <c r="J33" s="96" t="s">
        <v>126</v>
      </c>
      <c r="K33" s="96"/>
      <c r="L33" s="183">
        <v>89.917629999999974</v>
      </c>
      <c r="M33" s="131">
        <v>14.674169999999989</v>
      </c>
      <c r="N33" s="283">
        <v>19.502253086181838</v>
      </c>
      <c r="O33" s="131">
        <v>-3.9175200000000387</v>
      </c>
      <c r="P33" s="283">
        <v>-4.1748960810528217</v>
      </c>
    </row>
    <row r="34" spans="1:16" x14ac:dyDescent="0.35">
      <c r="B34" s="100" t="s">
        <v>146</v>
      </c>
      <c r="C34" s="100"/>
      <c r="D34" s="165">
        <v>13.601039999999999</v>
      </c>
      <c r="E34" s="166">
        <v>4.9230099999999997</v>
      </c>
      <c r="F34" s="287">
        <v>56.729580331019832</v>
      </c>
      <c r="G34" s="166">
        <v>0.26412999999999975</v>
      </c>
      <c r="H34" s="287">
        <v>1.9804437459651325</v>
      </c>
      <c r="I34" s="106"/>
      <c r="J34" s="100" t="s">
        <v>146</v>
      </c>
      <c r="K34" s="100"/>
      <c r="L34" s="165">
        <v>132.46474999999998</v>
      </c>
      <c r="M34" s="166">
        <v>-6.8637200000000576</v>
      </c>
      <c r="N34" s="287">
        <v>-4.926286781158268</v>
      </c>
      <c r="O34" s="166">
        <v>-16.909380000000056</v>
      </c>
      <c r="P34" s="287">
        <v>-11.320152960890923</v>
      </c>
    </row>
    <row r="35" spans="1:16" x14ac:dyDescent="0.35">
      <c r="B35" s="96" t="s">
        <v>125</v>
      </c>
      <c r="C35" s="96"/>
      <c r="D35" s="131">
        <v>5.0776500000000002</v>
      </c>
      <c r="E35" s="131">
        <v>-0.33089000000000013</v>
      </c>
      <c r="F35" s="283">
        <v>-6.1179172198042409</v>
      </c>
      <c r="G35" s="131">
        <v>-1.0628599999999988</v>
      </c>
      <c r="H35" s="283">
        <v>-17.308985735712497</v>
      </c>
      <c r="I35" s="106"/>
      <c r="J35" s="96" t="s">
        <v>125</v>
      </c>
      <c r="K35" s="96"/>
      <c r="L35" s="160">
        <v>41.138739999999999</v>
      </c>
      <c r="M35" s="131">
        <v>-6.0868399999999809</v>
      </c>
      <c r="N35" s="283">
        <v>-12.888862349599478</v>
      </c>
      <c r="O35" s="131">
        <v>-14.687780000000018</v>
      </c>
      <c r="P35" s="283">
        <v>-26.309682208384146</v>
      </c>
    </row>
    <row r="36" spans="1:16" x14ac:dyDescent="0.35">
      <c r="B36" s="96" t="s">
        <v>126</v>
      </c>
      <c r="C36" s="96"/>
      <c r="D36" s="160">
        <v>8.5233900000000009</v>
      </c>
      <c r="E36" s="131">
        <v>5.2539000000000007</v>
      </c>
      <c r="F36" s="283">
        <v>160.69478726039841</v>
      </c>
      <c r="G36" s="131">
        <v>1.3269900000000012</v>
      </c>
      <c r="H36" s="283">
        <v>18.439636484909144</v>
      </c>
      <c r="I36" s="106"/>
      <c r="J36" s="96" t="s">
        <v>126</v>
      </c>
      <c r="K36" s="96"/>
      <c r="L36" s="160">
        <v>91.326009999999982</v>
      </c>
      <c r="M36" s="131">
        <v>-0.7768800000000482</v>
      </c>
      <c r="N36" s="283">
        <v>-0.84349144744540183</v>
      </c>
      <c r="O36" s="131">
        <v>-2.2215999999999951</v>
      </c>
      <c r="P36" s="283">
        <v>-2.3748335205998217</v>
      </c>
    </row>
    <row r="37" spans="1:16" x14ac:dyDescent="0.35">
      <c r="B37" s="100" t="s">
        <v>147</v>
      </c>
      <c r="C37" s="100"/>
      <c r="D37" s="165">
        <v>17.650730000000003</v>
      </c>
      <c r="E37" s="166">
        <v>1.898120000000004</v>
      </c>
      <c r="F37" s="287">
        <v>12.04955877153057</v>
      </c>
      <c r="G37" s="166">
        <v>7.5962000000000014</v>
      </c>
      <c r="H37" s="287">
        <v>75.550025709804459</v>
      </c>
      <c r="I37" s="106"/>
      <c r="J37" s="100" t="s">
        <v>147</v>
      </c>
      <c r="K37" s="100"/>
      <c r="L37" s="165">
        <v>103.47579999999995</v>
      </c>
      <c r="M37" s="166">
        <v>-12.328370000000064</v>
      </c>
      <c r="N37" s="287">
        <v>-10.64587743256574</v>
      </c>
      <c r="O37" s="166">
        <v>15.43541999999988</v>
      </c>
      <c r="P37" s="287">
        <v>17.532205108610242</v>
      </c>
    </row>
    <row r="38" spans="1:16" x14ac:dyDescent="0.35">
      <c r="B38" s="96" t="s">
        <v>125</v>
      </c>
      <c r="C38" s="96"/>
      <c r="D38" s="131">
        <v>0.50300999999999996</v>
      </c>
      <c r="E38" s="131">
        <v>0.50300999999999996</v>
      </c>
      <c r="F38" s="291" t="s">
        <v>334</v>
      </c>
      <c r="G38" s="131">
        <v>-0.92654999999999998</v>
      </c>
      <c r="H38" s="131">
        <v>-64.813648954923195</v>
      </c>
      <c r="I38" s="106"/>
      <c r="J38" s="96" t="s">
        <v>125</v>
      </c>
      <c r="K38" s="96"/>
      <c r="L38" s="131">
        <v>3.2785600000000001</v>
      </c>
      <c r="M38" s="131">
        <v>-1.3202800000000008</v>
      </c>
      <c r="N38" s="283">
        <v>-28.708978785954727</v>
      </c>
      <c r="O38" s="131">
        <v>-2.5775800000000006</v>
      </c>
      <c r="P38" s="283">
        <v>-44.014999641402021</v>
      </c>
    </row>
    <row r="39" spans="1:16" x14ac:dyDescent="0.35">
      <c r="B39" s="96" t="s">
        <v>126</v>
      </c>
      <c r="C39" s="96"/>
      <c r="D39" s="160">
        <v>17.147720000000003</v>
      </c>
      <c r="E39" s="131">
        <v>1.3951100000000043</v>
      </c>
      <c r="F39" s="283">
        <v>8.8563736422091637</v>
      </c>
      <c r="G39" s="131">
        <v>8.522750000000002</v>
      </c>
      <c r="H39" s="283">
        <v>98.81483645740218</v>
      </c>
      <c r="I39" s="106"/>
      <c r="J39" s="96" t="s">
        <v>126</v>
      </c>
      <c r="K39" s="96"/>
      <c r="L39" s="160">
        <v>100.19723999999997</v>
      </c>
      <c r="M39" s="131">
        <v>-11.008090000000038</v>
      </c>
      <c r="N39" s="283">
        <v>-9.8988870407560938</v>
      </c>
      <c r="O39" s="131">
        <v>18.012999999999892</v>
      </c>
      <c r="P39" s="283">
        <v>21.917827554285196</v>
      </c>
    </row>
    <row r="40" spans="1:16" x14ac:dyDescent="0.35">
      <c r="B40" s="100" t="s">
        <v>148</v>
      </c>
      <c r="C40" s="100"/>
      <c r="D40" s="165">
        <v>165.88267999999999</v>
      </c>
      <c r="E40" s="166">
        <v>21.468779999999981</v>
      </c>
      <c r="F40" s="287">
        <v>14.86614515638729</v>
      </c>
      <c r="G40" s="166">
        <v>14.945180000000079</v>
      </c>
      <c r="H40" s="287">
        <v>9.9015685300207537</v>
      </c>
      <c r="I40" s="106"/>
      <c r="J40" s="100" t="s">
        <v>148</v>
      </c>
      <c r="K40" s="100"/>
      <c r="L40" s="165">
        <v>1052.7120200000008</v>
      </c>
      <c r="M40" s="166">
        <v>-3.6354199999987031</v>
      </c>
      <c r="N40" s="287">
        <v>-0.34415002700235675</v>
      </c>
      <c r="O40" s="166">
        <v>-49.476259999998319</v>
      </c>
      <c r="P40" s="287">
        <v>-4.4889118218530086</v>
      </c>
    </row>
    <row r="41" spans="1:16" x14ac:dyDescent="0.35">
      <c r="B41" s="96" t="s">
        <v>125</v>
      </c>
      <c r="C41" s="96"/>
      <c r="D41" s="160">
        <v>88.112559999999988</v>
      </c>
      <c r="E41" s="131">
        <v>11.696849999999998</v>
      </c>
      <c r="F41" s="283">
        <v>15.306865564685594</v>
      </c>
      <c r="G41" s="131">
        <v>-8.6029599999999817</v>
      </c>
      <c r="H41" s="283">
        <v>-8.8951183843089296</v>
      </c>
      <c r="I41" s="106"/>
      <c r="J41" s="96" t="s">
        <v>125</v>
      </c>
      <c r="K41" s="96"/>
      <c r="L41" s="160">
        <v>622.32871999999941</v>
      </c>
      <c r="M41" s="131">
        <v>17.584120000000212</v>
      </c>
      <c r="N41" s="283">
        <v>2.9076935949490519</v>
      </c>
      <c r="O41" s="131">
        <v>-30.020420000000286</v>
      </c>
      <c r="P41" s="283">
        <v>-4.6018946234834175</v>
      </c>
    </row>
    <row r="42" spans="1:16" x14ac:dyDescent="0.35">
      <c r="B42" s="96" t="s">
        <v>126</v>
      </c>
      <c r="C42" s="96"/>
      <c r="D42" s="160">
        <v>77.770119999999977</v>
      </c>
      <c r="E42" s="131">
        <v>9.7719299999999549</v>
      </c>
      <c r="F42" s="283">
        <v>14.370867812804946</v>
      </c>
      <c r="G42" s="131">
        <v>23.548139999999968</v>
      </c>
      <c r="H42" s="283">
        <v>43.429140728538442</v>
      </c>
      <c r="I42" s="106"/>
      <c r="J42" s="96" t="s">
        <v>126</v>
      </c>
      <c r="K42" s="96"/>
      <c r="L42" s="160">
        <v>430.38330000000008</v>
      </c>
      <c r="M42" s="131">
        <v>-21.219539999999768</v>
      </c>
      <c r="N42" s="283">
        <v>-4.6987171294139358</v>
      </c>
      <c r="O42" s="131">
        <v>-19.455839999999682</v>
      </c>
      <c r="P42" s="283">
        <v>-4.3250660669500007</v>
      </c>
    </row>
    <row r="43" spans="1:16" s="108" customFormat="1" ht="16.899999999999999" customHeight="1" x14ac:dyDescent="0.35">
      <c r="B43" s="172" t="s">
        <v>257</v>
      </c>
      <c r="D43" s="131"/>
      <c r="E43" s="131"/>
      <c r="F43" s="283"/>
      <c r="G43" s="131"/>
      <c r="H43" s="283"/>
      <c r="I43" s="110"/>
      <c r="J43" s="172" t="s">
        <v>257</v>
      </c>
      <c r="L43" s="131"/>
      <c r="M43" s="131"/>
      <c r="N43" s="283"/>
      <c r="O43" s="131"/>
      <c r="P43" s="283"/>
    </row>
    <row r="44" spans="1:16" x14ac:dyDescent="0.35">
      <c r="B44" s="80" t="s">
        <v>259</v>
      </c>
      <c r="C44" s="80"/>
      <c r="D44" s="99">
        <v>365.1729000000002</v>
      </c>
      <c r="E44" s="159">
        <v>47.020690000000002</v>
      </c>
      <c r="F44" s="282">
        <v>14.779306420659452</v>
      </c>
      <c r="G44" s="159">
        <v>-13.728070000000116</v>
      </c>
      <c r="H44" s="282">
        <v>-3.6231287557802005</v>
      </c>
      <c r="I44" s="106"/>
      <c r="J44" s="80" t="s">
        <v>259</v>
      </c>
      <c r="K44" s="80"/>
      <c r="L44" s="99">
        <v>2754.0992600000027</v>
      </c>
      <c r="M44" s="159">
        <v>-1.209599999999682</v>
      </c>
      <c r="N44" s="282">
        <v>-4.390070447490757E-2</v>
      </c>
      <c r="O44" s="159">
        <v>-140.42605000000958</v>
      </c>
      <c r="P44" s="282">
        <v>-4.8514362446534989</v>
      </c>
    </row>
    <row r="45" spans="1:16" x14ac:dyDescent="0.35">
      <c r="B45" s="100" t="s">
        <v>143</v>
      </c>
      <c r="C45" s="100"/>
      <c r="D45" s="160">
        <v>191.57607999999993</v>
      </c>
      <c r="E45" s="131">
        <v>13.142369999999943</v>
      </c>
      <c r="F45" s="283">
        <v>7.365407579094736</v>
      </c>
      <c r="G45" s="131">
        <v>-31.786650000000122</v>
      </c>
      <c r="H45" s="283">
        <v>-14.230955182182853</v>
      </c>
      <c r="I45" s="106"/>
      <c r="J45" s="100" t="s">
        <v>143</v>
      </c>
      <c r="K45" s="100"/>
      <c r="L45" s="160">
        <v>1450.5051399999998</v>
      </c>
      <c r="M45" s="131">
        <v>-5.2810600000022987</v>
      </c>
      <c r="N45" s="283">
        <v>-0.36276343325705795</v>
      </c>
      <c r="O45" s="131">
        <v>-115.96933000000104</v>
      </c>
      <c r="P45" s="283">
        <v>-7.4032058754204257</v>
      </c>
    </row>
    <row r="46" spans="1:16" x14ac:dyDescent="0.35">
      <c r="B46" s="28" t="s">
        <v>120</v>
      </c>
      <c r="C46" s="28"/>
      <c r="D46" s="131">
        <v>7.9508999999999999</v>
      </c>
      <c r="E46" s="131">
        <v>3.9585599999999999</v>
      </c>
      <c r="F46" s="283">
        <v>99.153879679586396</v>
      </c>
      <c r="G46" s="131">
        <v>-0.80428000000000122</v>
      </c>
      <c r="H46" s="283">
        <v>-9.1863331193647753</v>
      </c>
      <c r="I46" s="106"/>
      <c r="J46" s="28" t="s">
        <v>120</v>
      </c>
      <c r="K46" s="28"/>
      <c r="L46" s="160">
        <v>69.914840000000012</v>
      </c>
      <c r="M46" s="131">
        <v>4.9145800000000435</v>
      </c>
      <c r="N46" s="283">
        <v>7.5608620642441053</v>
      </c>
      <c r="O46" s="131">
        <v>5.8988899999999944</v>
      </c>
      <c r="P46" s="283">
        <v>9.2147191442132623</v>
      </c>
    </row>
    <row r="47" spans="1:16" x14ac:dyDescent="0.35">
      <c r="B47" s="28" t="s">
        <v>121</v>
      </c>
      <c r="C47" s="28"/>
      <c r="D47" s="131">
        <v>23.279230000000005</v>
      </c>
      <c r="E47" s="131">
        <v>7.7788200000000067</v>
      </c>
      <c r="F47" s="283">
        <v>50.184608020045971</v>
      </c>
      <c r="G47" s="131">
        <v>-6.1485299999999903</v>
      </c>
      <c r="H47" s="283">
        <v>-20.893639203255674</v>
      </c>
      <c r="I47" s="106"/>
      <c r="J47" s="28" t="s">
        <v>121</v>
      </c>
      <c r="K47" s="28"/>
      <c r="L47" s="160">
        <v>180.1740600000002</v>
      </c>
      <c r="M47" s="131">
        <v>36.822880000000197</v>
      </c>
      <c r="N47" s="283">
        <v>25.687183042372027</v>
      </c>
      <c r="O47" s="131">
        <v>14.194650000000024</v>
      </c>
      <c r="P47" s="283">
        <v>8.5520547398017612</v>
      </c>
    </row>
    <row r="48" spans="1:16" x14ac:dyDescent="0.35">
      <c r="B48" s="28" t="s">
        <v>122</v>
      </c>
      <c r="C48" s="28"/>
      <c r="D48" s="160">
        <v>115.08440999999998</v>
      </c>
      <c r="E48" s="131">
        <v>-6.9599300000000426</v>
      </c>
      <c r="F48" s="283">
        <v>-5.7027880195018099</v>
      </c>
      <c r="G48" s="131">
        <v>-32.535870000000003</v>
      </c>
      <c r="H48" s="283">
        <v>-22.040244064026979</v>
      </c>
      <c r="I48" s="106"/>
      <c r="J48" s="28" t="s">
        <v>122</v>
      </c>
      <c r="K48" s="28"/>
      <c r="L48" s="160">
        <v>918.15121999999872</v>
      </c>
      <c r="M48" s="131">
        <v>-52.574560000001838</v>
      </c>
      <c r="N48" s="283">
        <v>-5.4160053315985692</v>
      </c>
      <c r="O48" s="131">
        <v>-120.76133000000084</v>
      </c>
      <c r="P48" s="283">
        <v>-11.623820503467869</v>
      </c>
    </row>
    <row r="49" spans="1:16" x14ac:dyDescent="0.35">
      <c r="B49" s="28" t="s">
        <v>123</v>
      </c>
      <c r="C49" s="28"/>
      <c r="D49" s="160">
        <v>45.261539999999989</v>
      </c>
      <c r="E49" s="131">
        <v>8.364920000000005</v>
      </c>
      <c r="F49" s="283">
        <v>22.671236552291262</v>
      </c>
      <c r="G49" s="131">
        <v>7.7020299999999864</v>
      </c>
      <c r="H49" s="283">
        <v>20.506204686908831</v>
      </c>
      <c r="I49" s="106"/>
      <c r="J49" s="28" t="s">
        <v>123</v>
      </c>
      <c r="K49" s="28"/>
      <c r="L49" s="160">
        <v>282.26502000000022</v>
      </c>
      <c r="M49" s="131">
        <v>5.5560399999999959</v>
      </c>
      <c r="N49" s="283">
        <v>2.0079001411519073</v>
      </c>
      <c r="O49" s="131">
        <v>-15.301539999999761</v>
      </c>
      <c r="P49" s="283">
        <v>-5.1422243144524629</v>
      </c>
    </row>
    <row r="50" spans="1:16" x14ac:dyDescent="0.35">
      <c r="B50" s="100" t="s">
        <v>144</v>
      </c>
      <c r="C50" s="100"/>
      <c r="D50" s="160">
        <v>173.59681999999992</v>
      </c>
      <c r="E50" s="131">
        <v>33.878319999999974</v>
      </c>
      <c r="F50" s="283">
        <v>24.247554905041198</v>
      </c>
      <c r="G50" s="131">
        <v>18.058579999999949</v>
      </c>
      <c r="H50" s="283">
        <v>11.610379543962907</v>
      </c>
      <c r="I50" s="106"/>
      <c r="J50" s="100" t="s">
        <v>144</v>
      </c>
      <c r="K50" s="100"/>
      <c r="L50" s="160">
        <v>1303.5941199999997</v>
      </c>
      <c r="M50" s="131">
        <v>4.0714600000017072</v>
      </c>
      <c r="N50" s="283">
        <v>0.31330427127771543</v>
      </c>
      <c r="O50" s="131">
        <v>-24.456720000000814</v>
      </c>
      <c r="P50" s="283">
        <v>-1.8415499816257608</v>
      </c>
    </row>
    <row r="51" spans="1:16" x14ac:dyDescent="0.35">
      <c r="B51" s="28" t="s">
        <v>120</v>
      </c>
      <c r="C51" s="28"/>
      <c r="D51" s="160">
        <v>8.2529600000000016</v>
      </c>
      <c r="E51" s="131">
        <v>3.7029200000000024</v>
      </c>
      <c r="F51" s="283">
        <v>81.382141695457705</v>
      </c>
      <c r="G51" s="131">
        <v>-3.2834099999999999</v>
      </c>
      <c r="H51" s="283">
        <v>-28.461379099318066</v>
      </c>
      <c r="I51" s="106"/>
      <c r="J51" s="28" t="s">
        <v>120</v>
      </c>
      <c r="K51" s="28"/>
      <c r="L51" s="160">
        <v>79.154229999999941</v>
      </c>
      <c r="M51" s="131">
        <v>-4.2198600000000965</v>
      </c>
      <c r="N51" s="283">
        <v>-5.061356591718237</v>
      </c>
      <c r="O51" s="131">
        <v>-5.5321699999999936</v>
      </c>
      <c r="P51" s="283">
        <v>-6.5325365111753513</v>
      </c>
    </row>
    <row r="52" spans="1:16" x14ac:dyDescent="0.35">
      <c r="B52" s="28" t="s">
        <v>121</v>
      </c>
      <c r="C52" s="28"/>
      <c r="D52" s="160">
        <v>34.150680000000008</v>
      </c>
      <c r="E52" s="131">
        <v>13.564190000000011</v>
      </c>
      <c r="F52" s="283">
        <v>65.888794058627809</v>
      </c>
      <c r="G52" s="131">
        <v>5.8056600000000067</v>
      </c>
      <c r="H52" s="283">
        <v>20.482116435268026</v>
      </c>
      <c r="I52" s="106"/>
      <c r="J52" s="28" t="s">
        <v>121</v>
      </c>
      <c r="K52" s="28"/>
      <c r="L52" s="160">
        <v>194.23955000000007</v>
      </c>
      <c r="M52" s="131">
        <v>15.592720000000014</v>
      </c>
      <c r="N52" s="283">
        <v>8.7282377190796012</v>
      </c>
      <c r="O52" s="131">
        <v>-16.263220000000047</v>
      </c>
      <c r="P52" s="283">
        <v>-7.7258935832531108</v>
      </c>
    </row>
    <row r="53" spans="1:16" x14ac:dyDescent="0.35">
      <c r="B53" s="28" t="s">
        <v>122</v>
      </c>
      <c r="C53" s="28"/>
      <c r="D53" s="160">
        <v>102.64671000000003</v>
      </c>
      <c r="E53" s="131">
        <v>11.482400000000055</v>
      </c>
      <c r="F53" s="283">
        <v>12.595279885297273</v>
      </c>
      <c r="G53" s="131">
        <v>7.7200500000000289</v>
      </c>
      <c r="H53" s="283">
        <v>8.1326468244010925</v>
      </c>
      <c r="I53" s="106"/>
      <c r="J53" s="28" t="s">
        <v>122</v>
      </c>
      <c r="K53" s="28"/>
      <c r="L53" s="160">
        <v>796.53090000000043</v>
      </c>
      <c r="M53" s="131">
        <v>-10.043120000000954</v>
      </c>
      <c r="N53" s="283">
        <v>-1.2451578839597346</v>
      </c>
      <c r="O53" s="131">
        <v>0.21574999999961619</v>
      </c>
      <c r="P53" s="283">
        <v>2.7093544559548377E-2</v>
      </c>
    </row>
    <row r="54" spans="1:16" x14ac:dyDescent="0.35">
      <c r="B54" s="28" t="s">
        <v>123</v>
      </c>
      <c r="C54" s="28"/>
      <c r="D54" s="160">
        <v>28.546469999999999</v>
      </c>
      <c r="E54" s="131">
        <v>5.1288099999999979</v>
      </c>
      <c r="F54" s="283">
        <v>21.901462400598518</v>
      </c>
      <c r="G54" s="131">
        <v>7.816279999999999</v>
      </c>
      <c r="H54" s="283">
        <v>37.704816019534803</v>
      </c>
      <c r="I54" s="106"/>
      <c r="J54" s="28" t="s">
        <v>123</v>
      </c>
      <c r="K54" s="28"/>
      <c r="L54" s="160">
        <v>233.66943999999992</v>
      </c>
      <c r="M54" s="131">
        <v>2.741720000000015</v>
      </c>
      <c r="N54" s="283">
        <v>1.1872632700829655</v>
      </c>
      <c r="O54" s="131">
        <v>-2.8770800000002055</v>
      </c>
      <c r="P54" s="283">
        <v>-1.2162850673094567</v>
      </c>
    </row>
    <row r="55" spans="1:16" s="108" customFormat="1" ht="7.15" customHeight="1" x14ac:dyDescent="0.35">
      <c r="B55" s="185"/>
      <c r="C55" s="111"/>
      <c r="D55" s="131"/>
      <c r="E55" s="131"/>
      <c r="F55" s="283"/>
      <c r="G55" s="131"/>
      <c r="H55" s="283"/>
      <c r="I55" s="110"/>
      <c r="J55" s="185"/>
      <c r="K55" s="111"/>
      <c r="L55" s="131"/>
      <c r="M55" s="131"/>
      <c r="N55" s="283"/>
      <c r="O55" s="131"/>
      <c r="P55" s="283"/>
    </row>
    <row r="56" spans="1:16" x14ac:dyDescent="0.35">
      <c r="B56" s="80" t="s">
        <v>149</v>
      </c>
      <c r="C56" s="80"/>
      <c r="D56" s="99">
        <v>365.1729000000002</v>
      </c>
      <c r="E56" s="159">
        <v>47.020690000000002</v>
      </c>
      <c r="F56" s="282">
        <v>14.779306420659452</v>
      </c>
      <c r="G56" s="159">
        <v>-13.728070000000116</v>
      </c>
      <c r="H56" s="282">
        <v>-3.6231287557802005</v>
      </c>
      <c r="I56" s="106"/>
      <c r="J56" s="80" t="s">
        <v>149</v>
      </c>
      <c r="K56" s="80"/>
      <c r="L56" s="99">
        <v>2754.0992600000027</v>
      </c>
      <c r="M56" s="159">
        <v>-1.209599999999682</v>
      </c>
      <c r="N56" s="282">
        <v>-4.390070447490757E-2</v>
      </c>
      <c r="O56" s="159">
        <v>-140.42605000000958</v>
      </c>
      <c r="P56" s="282">
        <v>-4.8514362446534989</v>
      </c>
    </row>
    <row r="57" spans="1:16" s="12" customFormat="1" x14ac:dyDescent="0.35">
      <c r="A57" s="150"/>
      <c r="B57" s="168" t="s">
        <v>224</v>
      </c>
      <c r="C57" s="28"/>
      <c r="D57" s="165">
        <v>30.104660000000003</v>
      </c>
      <c r="E57" s="166">
        <v>-4.3518099999999933</v>
      </c>
      <c r="F57" s="287">
        <v>-12.629877639816243</v>
      </c>
      <c r="G57" s="166">
        <v>-8.3694399999999973</v>
      </c>
      <c r="H57" s="287">
        <v>-21.753439326715878</v>
      </c>
      <c r="I57" s="106"/>
      <c r="J57" s="168" t="s">
        <v>224</v>
      </c>
      <c r="K57" s="28"/>
      <c r="L57" s="165">
        <v>286.97492999999974</v>
      </c>
      <c r="M57" s="166">
        <v>-20.192729999999983</v>
      </c>
      <c r="N57" s="287">
        <v>-6.5738463482776837</v>
      </c>
      <c r="O57" s="166">
        <v>-25.086699999999894</v>
      </c>
      <c r="P57" s="287">
        <v>-8.0390210100485291</v>
      </c>
    </row>
    <row r="58" spans="1:16" s="12" customFormat="1" x14ac:dyDescent="0.35">
      <c r="A58" s="150"/>
      <c r="B58" s="96" t="s">
        <v>9</v>
      </c>
      <c r="C58" s="96"/>
      <c r="D58" s="160">
        <v>15.093399999999999</v>
      </c>
      <c r="E58" s="131">
        <v>-2.2757000000000041</v>
      </c>
      <c r="F58" s="283">
        <v>-13.102002982307681</v>
      </c>
      <c r="G58" s="131">
        <v>-2.8635900000000021</v>
      </c>
      <c r="H58" s="283">
        <v>-15.946937654918798</v>
      </c>
      <c r="I58" s="106"/>
      <c r="J58" s="96" t="s">
        <v>9</v>
      </c>
      <c r="K58" s="96"/>
      <c r="L58" s="160">
        <v>126.30538999999987</v>
      </c>
      <c r="M58" s="131">
        <v>-25.006510000000162</v>
      </c>
      <c r="N58" s="283">
        <v>-16.526466193339814</v>
      </c>
      <c r="O58" s="131">
        <v>-16.648820000000057</v>
      </c>
      <c r="P58" s="283">
        <v>-11.646260715231875</v>
      </c>
    </row>
    <row r="59" spans="1:16" s="12" customFormat="1" x14ac:dyDescent="0.35">
      <c r="A59" s="150"/>
      <c r="B59" s="96" t="s">
        <v>8</v>
      </c>
      <c r="C59" s="96"/>
      <c r="D59" s="160">
        <v>15.011260000000002</v>
      </c>
      <c r="E59" s="131">
        <v>-2.0761099999999946</v>
      </c>
      <c r="F59" s="283">
        <v>-12.1499680758361</v>
      </c>
      <c r="G59" s="131">
        <v>-5.5058500000000006</v>
      </c>
      <c r="H59" s="283">
        <v>-26.835407130926342</v>
      </c>
      <c r="I59" s="106"/>
      <c r="J59" s="96" t="s">
        <v>8</v>
      </c>
      <c r="K59" s="96"/>
      <c r="L59" s="160">
        <v>160.66954000000018</v>
      </c>
      <c r="M59" s="131">
        <v>4.8137800000002073</v>
      </c>
      <c r="N59" s="283">
        <v>3.0886121886032356</v>
      </c>
      <c r="O59" s="131">
        <v>-8.4378799999995522</v>
      </c>
      <c r="P59" s="283">
        <v>-4.9896568701713733</v>
      </c>
    </row>
    <row r="60" spans="1:16" x14ac:dyDescent="0.35">
      <c r="B60" s="168" t="s">
        <v>225</v>
      </c>
      <c r="C60" s="28"/>
      <c r="D60" s="165">
        <v>86.587280000000021</v>
      </c>
      <c r="E60" s="166">
        <v>-9.9548599999999823</v>
      </c>
      <c r="F60" s="287">
        <v>-10.311414269457856</v>
      </c>
      <c r="G60" s="166">
        <v>-18.043369999999882</v>
      </c>
      <c r="H60" s="287">
        <v>-17.244822621287256</v>
      </c>
      <c r="I60" s="106"/>
      <c r="J60" s="168" t="s">
        <v>225</v>
      </c>
      <c r="K60" s="28"/>
      <c r="L60" s="165">
        <v>956.86623000000088</v>
      </c>
      <c r="M60" s="166">
        <v>-50.292809999998894</v>
      </c>
      <c r="N60" s="287">
        <v>-4.9935321039265972</v>
      </c>
      <c r="O60" s="166">
        <v>-70.591049999998972</v>
      </c>
      <c r="P60" s="287">
        <v>-6.8704608331743913</v>
      </c>
    </row>
    <row r="61" spans="1:16" x14ac:dyDescent="0.35">
      <c r="B61" s="96" t="s">
        <v>9</v>
      </c>
      <c r="C61" s="96"/>
      <c r="D61" s="160">
        <v>46.511589999999998</v>
      </c>
      <c r="E61" s="131">
        <v>-4.5156099999999881</v>
      </c>
      <c r="F61" s="283">
        <v>-8.8494175655336562</v>
      </c>
      <c r="G61" s="131">
        <v>-4.5198700000000045</v>
      </c>
      <c r="H61" s="283">
        <v>-8.8570266263203195</v>
      </c>
      <c r="I61" s="106"/>
      <c r="J61" s="96" t="s">
        <v>9</v>
      </c>
      <c r="K61" s="96"/>
      <c r="L61" s="160">
        <v>486.3355000000002</v>
      </c>
      <c r="M61" s="131">
        <v>8.6650200000000837</v>
      </c>
      <c r="N61" s="283">
        <v>1.8140162230666022</v>
      </c>
      <c r="O61" s="131">
        <v>-30.889709999999411</v>
      </c>
      <c r="P61" s="283">
        <v>-5.972197294868792</v>
      </c>
    </row>
    <row r="62" spans="1:16" x14ac:dyDescent="0.35">
      <c r="B62" s="96" t="s">
        <v>8</v>
      </c>
      <c r="C62" s="96"/>
      <c r="D62" s="160">
        <v>40.075690000000002</v>
      </c>
      <c r="E62" s="131">
        <v>-5.4392500000000084</v>
      </c>
      <c r="F62" s="283">
        <v>-11.950471647331639</v>
      </c>
      <c r="G62" s="131">
        <v>-13.523499999999999</v>
      </c>
      <c r="H62" s="283">
        <v>-25.230791733979558</v>
      </c>
      <c r="I62" s="106"/>
      <c r="J62" s="96" t="s">
        <v>8</v>
      </c>
      <c r="K62" s="96"/>
      <c r="L62" s="160">
        <v>470.53072999999915</v>
      </c>
      <c r="M62" s="131">
        <v>-58.957830000000172</v>
      </c>
      <c r="N62" s="283">
        <v>-11.134863801401167</v>
      </c>
      <c r="O62" s="131">
        <v>-39.701340000000698</v>
      </c>
      <c r="P62" s="283">
        <v>-7.7810357941633725</v>
      </c>
    </row>
    <row r="63" spans="1:16" x14ac:dyDescent="0.35">
      <c r="B63" s="168" t="s">
        <v>247</v>
      </c>
      <c r="C63" s="28"/>
      <c r="D63" s="165">
        <v>117.25500000000001</v>
      </c>
      <c r="E63" s="166">
        <v>45.857530000000011</v>
      </c>
      <c r="F63" s="287">
        <v>64.228508377117578</v>
      </c>
      <c r="G63" s="166">
        <v>-1.4012900000000315</v>
      </c>
      <c r="H63" s="287">
        <v>-1.1809656276966223</v>
      </c>
      <c r="I63" s="106"/>
      <c r="J63" s="168" t="s">
        <v>247</v>
      </c>
      <c r="K63" s="28"/>
      <c r="L63" s="165">
        <v>722.69567999999992</v>
      </c>
      <c r="M63" s="166">
        <v>1.9882100000007767</v>
      </c>
      <c r="N63" s="287">
        <v>0.27586920945896054</v>
      </c>
      <c r="O63" s="166">
        <v>-21.413699999998585</v>
      </c>
      <c r="P63" s="287">
        <v>-2.877762406381521</v>
      </c>
    </row>
    <row r="64" spans="1:16" x14ac:dyDescent="0.35">
      <c r="B64" s="96" t="s">
        <v>9</v>
      </c>
      <c r="C64" s="96"/>
      <c r="D64" s="160">
        <v>57.723109999999991</v>
      </c>
      <c r="E64" s="131">
        <v>16.260930000000009</v>
      </c>
      <c r="F64" s="283">
        <v>39.218704853435156</v>
      </c>
      <c r="G64" s="131">
        <v>-17.467719999999957</v>
      </c>
      <c r="H64" s="283">
        <v>-23.231183908995249</v>
      </c>
      <c r="I64" s="106"/>
      <c r="J64" s="96" t="s">
        <v>9</v>
      </c>
      <c r="K64" s="96"/>
      <c r="L64" s="160">
        <v>380.40573000000018</v>
      </c>
      <c r="M64" s="131">
        <v>-2.7197499999998058</v>
      </c>
      <c r="N64" s="283">
        <v>-0.70988491812128984</v>
      </c>
      <c r="O64" s="131">
        <v>-16.44876999999957</v>
      </c>
      <c r="P64" s="283">
        <v>-4.1447860613901497</v>
      </c>
    </row>
    <row r="65" spans="1:16" x14ac:dyDescent="0.35">
      <c r="B65" s="96" t="s">
        <v>8</v>
      </c>
      <c r="C65" s="96"/>
      <c r="D65" s="160">
        <v>59.531889999999983</v>
      </c>
      <c r="E65" s="131">
        <v>29.596599999999984</v>
      </c>
      <c r="F65" s="283">
        <v>98.86859288819312</v>
      </c>
      <c r="G65" s="131">
        <v>16.066429999999983</v>
      </c>
      <c r="H65" s="283">
        <v>36.963671844264354</v>
      </c>
      <c r="I65" s="106"/>
      <c r="J65" s="96" t="s">
        <v>8</v>
      </c>
      <c r="K65" s="96"/>
      <c r="L65" s="160">
        <v>342.28994999999998</v>
      </c>
      <c r="M65" s="131">
        <v>4.707960000000412</v>
      </c>
      <c r="N65" s="283">
        <v>1.3946123132932513</v>
      </c>
      <c r="O65" s="131">
        <v>-4.9649299999995833</v>
      </c>
      <c r="P65" s="283">
        <v>-1.4297653642764061</v>
      </c>
    </row>
    <row r="66" spans="1:16" x14ac:dyDescent="0.35">
      <c r="B66" s="168" t="s">
        <v>228</v>
      </c>
      <c r="C66" s="28"/>
      <c r="D66" s="165">
        <v>131.22595999999999</v>
      </c>
      <c r="E66" s="166">
        <v>15.469829999999988</v>
      </c>
      <c r="F66" s="287">
        <v>13.364156179029123</v>
      </c>
      <c r="G66" s="166">
        <v>14.086030000000051</v>
      </c>
      <c r="H66" s="287">
        <v>12.024960233457577</v>
      </c>
      <c r="I66" s="106"/>
      <c r="J66" s="168" t="s">
        <v>228</v>
      </c>
      <c r="K66" s="28"/>
      <c r="L66" s="165">
        <v>787.5624199999985</v>
      </c>
      <c r="M66" s="166">
        <v>67.287729999996941</v>
      </c>
      <c r="N66" s="287">
        <v>9.3419539703660632</v>
      </c>
      <c r="O66" s="166">
        <v>-23.334600000000137</v>
      </c>
      <c r="P66" s="287">
        <v>-2.8776280371581748</v>
      </c>
    </row>
    <row r="67" spans="1:16" x14ac:dyDescent="0.35">
      <c r="B67" s="96" t="s">
        <v>9</v>
      </c>
      <c r="C67" s="96"/>
      <c r="D67" s="160">
        <v>72.247979999999998</v>
      </c>
      <c r="E67" s="131">
        <v>3.6727499999999651</v>
      </c>
      <c r="F67" s="283">
        <v>5.3557968380127505</v>
      </c>
      <c r="G67" s="131">
        <v>-6.9354699999999951</v>
      </c>
      <c r="H67" s="283">
        <v>-8.7587368320021284</v>
      </c>
      <c r="I67" s="106"/>
      <c r="J67" s="96" t="s">
        <v>9</v>
      </c>
      <c r="K67" s="96"/>
      <c r="L67" s="160">
        <v>457.45851999999996</v>
      </c>
      <c r="M67" s="131">
        <v>13.780179999999746</v>
      </c>
      <c r="N67" s="283">
        <v>3.1058942386053161</v>
      </c>
      <c r="O67" s="131">
        <v>-51.982029999999725</v>
      </c>
      <c r="P67" s="283">
        <v>-10.203748013384441</v>
      </c>
    </row>
    <row r="68" spans="1:16" x14ac:dyDescent="0.35">
      <c r="B68" s="96" t="s">
        <v>8</v>
      </c>
      <c r="C68" s="96"/>
      <c r="D68" s="160">
        <v>58.977979999999981</v>
      </c>
      <c r="E68" s="131">
        <v>11.79707999999998</v>
      </c>
      <c r="F68" s="283">
        <v>25.003931675741626</v>
      </c>
      <c r="G68" s="131">
        <v>21.021499999999982</v>
      </c>
      <c r="H68" s="283">
        <v>55.383165140708456</v>
      </c>
      <c r="I68" s="106"/>
      <c r="J68" s="96" t="s">
        <v>8</v>
      </c>
      <c r="K68" s="96"/>
      <c r="L68" s="160">
        <v>330.10389999999984</v>
      </c>
      <c r="M68" s="131">
        <v>53.507550000000094</v>
      </c>
      <c r="N68" s="283">
        <v>19.344994971914915</v>
      </c>
      <c r="O68" s="131">
        <v>28.647429999999986</v>
      </c>
      <c r="P68" s="283">
        <v>9.503007183756921</v>
      </c>
    </row>
    <row r="69" spans="1:16" s="108" customFormat="1" ht="7.15" customHeight="1" x14ac:dyDescent="0.35">
      <c r="C69" s="109"/>
      <c r="D69" s="131"/>
      <c r="E69" s="131"/>
      <c r="F69" s="283"/>
      <c r="G69" s="131"/>
      <c r="H69" s="283"/>
      <c r="I69" s="110"/>
      <c r="K69" s="109"/>
      <c r="L69" s="131"/>
      <c r="M69" s="131"/>
      <c r="N69" s="283"/>
      <c r="O69" s="131"/>
      <c r="P69" s="283"/>
    </row>
    <row r="70" spans="1:16" x14ac:dyDescent="0.35">
      <c r="B70" s="80" t="s">
        <v>205</v>
      </c>
      <c r="C70" s="80"/>
      <c r="D70" s="99"/>
      <c r="E70" s="159"/>
      <c r="F70" s="282"/>
      <c r="G70" s="159"/>
      <c r="H70" s="282"/>
      <c r="I70" s="106"/>
      <c r="J70" s="80" t="s">
        <v>205</v>
      </c>
      <c r="K70" s="80"/>
      <c r="L70" s="99"/>
      <c r="M70" s="159"/>
      <c r="N70" s="282"/>
      <c r="O70" s="159"/>
      <c r="P70" s="282"/>
    </row>
    <row r="71" spans="1:16" s="12" customFormat="1" x14ac:dyDescent="0.35">
      <c r="A71" s="150"/>
      <c r="B71" s="100" t="s">
        <v>249</v>
      </c>
      <c r="C71" s="100"/>
      <c r="D71" s="165">
        <v>14.314011253299459</v>
      </c>
      <c r="E71" s="166">
        <v>4.6838314095070821</v>
      </c>
      <c r="F71" s="166"/>
      <c r="G71" s="166">
        <v>3.7312143815997185</v>
      </c>
      <c r="H71" s="287"/>
      <c r="I71" s="106"/>
      <c r="J71" s="100" t="s">
        <v>249</v>
      </c>
      <c r="K71" s="100"/>
      <c r="L71" s="165">
        <v>11.569422519651642</v>
      </c>
      <c r="M71" s="166">
        <v>2.9494469625346298E-2</v>
      </c>
      <c r="N71" s="166"/>
      <c r="O71" s="166">
        <v>1.8219309698196309</v>
      </c>
      <c r="P71" s="287"/>
    </row>
    <row r="72" spans="1:16" s="12" customFormat="1" x14ac:dyDescent="0.35">
      <c r="A72" s="150"/>
      <c r="B72" s="96" t="s">
        <v>125</v>
      </c>
      <c r="C72" s="96"/>
      <c r="D72" s="160">
        <v>11.164880291944595</v>
      </c>
      <c r="E72" s="131">
        <v>-1.9600723865599363</v>
      </c>
      <c r="F72" s="131"/>
      <c r="G72" s="131">
        <v>1.1860176589529612</v>
      </c>
      <c r="H72" s="123"/>
      <c r="I72" s="106"/>
      <c r="J72" s="96" t="s">
        <v>125</v>
      </c>
      <c r="K72" s="96"/>
      <c r="L72" s="160">
        <v>11.653793932781259</v>
      </c>
      <c r="M72" s="131">
        <v>-0.93205074688390077</v>
      </c>
      <c r="N72" s="131"/>
      <c r="O72" s="131">
        <v>1.8055025654792374</v>
      </c>
      <c r="P72" s="123"/>
    </row>
    <row r="73" spans="1:16" s="12" customFormat="1" x14ac:dyDescent="0.35">
      <c r="A73" s="150"/>
      <c r="B73" s="96" t="s">
        <v>126</v>
      </c>
      <c r="C73" s="96"/>
      <c r="D73" s="160">
        <v>17.789294757818723</v>
      </c>
      <c r="E73" s="131">
        <v>12.62226963229848</v>
      </c>
      <c r="F73" s="131"/>
      <c r="G73" s="131">
        <v>6.3392101998347794</v>
      </c>
      <c r="H73" s="123"/>
      <c r="I73" s="106"/>
      <c r="J73" s="96" t="s">
        <v>126</v>
      </c>
      <c r="K73" s="96"/>
      <c r="L73" s="160">
        <v>11.475542709566685</v>
      </c>
      <c r="M73" s="131">
        <v>1.1072994963240514</v>
      </c>
      <c r="N73" s="131"/>
      <c r="O73" s="131">
        <v>1.8469474669327557</v>
      </c>
      <c r="P73" s="123"/>
    </row>
    <row r="74" spans="1:16" x14ac:dyDescent="0.35">
      <c r="B74" s="168" t="s">
        <v>250</v>
      </c>
      <c r="C74" s="28"/>
      <c r="D74" s="165">
        <v>13.285112339935409</v>
      </c>
      <c r="E74" s="166">
        <v>1.7963472611072682</v>
      </c>
      <c r="F74" s="166"/>
      <c r="G74" s="166">
        <v>0.69580701300527359</v>
      </c>
      <c r="H74" s="286"/>
      <c r="I74" s="106"/>
      <c r="J74" s="168" t="s">
        <v>250</v>
      </c>
      <c r="K74" s="28"/>
      <c r="L74" s="165">
        <v>12.646552906012504</v>
      </c>
      <c r="M74" s="166">
        <v>-1.4459862512854382</v>
      </c>
      <c r="N74" s="166"/>
      <c r="O74" s="166">
        <v>0.27448109296630108</v>
      </c>
      <c r="P74" s="286"/>
    </row>
    <row r="75" spans="1:16" x14ac:dyDescent="0.35">
      <c r="B75" s="28" t="s">
        <v>118</v>
      </c>
      <c r="C75" s="28"/>
      <c r="D75" s="160">
        <v>10.670580586052292</v>
      </c>
      <c r="E75" s="131">
        <v>-2.2248246599631614</v>
      </c>
      <c r="F75" s="131"/>
      <c r="G75" s="131">
        <v>-3.2303911651436188</v>
      </c>
      <c r="H75" s="123"/>
      <c r="I75" s="106"/>
      <c r="J75" s="28" t="s">
        <v>118</v>
      </c>
      <c r="K75" s="28"/>
      <c r="L75" s="160">
        <v>13.278214925870605</v>
      </c>
      <c r="M75" s="131">
        <v>-2.0601273389481882</v>
      </c>
      <c r="N75" s="131"/>
      <c r="O75" s="131">
        <v>-0.26702657429887289</v>
      </c>
      <c r="P75" s="123"/>
    </row>
    <row r="76" spans="1:16" x14ac:dyDescent="0.35">
      <c r="B76" s="28" t="s">
        <v>119</v>
      </c>
      <c r="C76" s="28"/>
      <c r="D76" s="160">
        <v>16.170428697945038</v>
      </c>
      <c r="E76" s="131">
        <v>6.4780758599171424</v>
      </c>
      <c r="F76" s="131"/>
      <c r="G76" s="131">
        <v>5.4647591468430043</v>
      </c>
      <c r="H76" s="123"/>
      <c r="I76" s="106"/>
      <c r="J76" s="28" t="s">
        <v>119</v>
      </c>
      <c r="K76" s="28"/>
      <c r="L76" s="160">
        <v>11.943704532818854</v>
      </c>
      <c r="M76" s="131">
        <v>-0.75322758531752321</v>
      </c>
      <c r="N76" s="131"/>
      <c r="O76" s="131">
        <v>0.95542037948026426</v>
      </c>
      <c r="P76" s="123"/>
    </row>
    <row r="77" spans="1:16" s="108" customFormat="1" ht="7.15" customHeight="1" x14ac:dyDescent="0.35">
      <c r="C77" s="109"/>
      <c r="D77" s="288"/>
      <c r="E77" s="288"/>
      <c r="F77" s="289"/>
      <c r="G77" s="289"/>
      <c r="H77" s="289"/>
      <c r="I77" s="110"/>
      <c r="K77" s="109"/>
      <c r="L77" s="288"/>
      <c r="M77" s="288"/>
      <c r="N77" s="289"/>
      <c r="O77" s="289"/>
      <c r="P77" s="289"/>
    </row>
    <row r="78" spans="1:16" x14ac:dyDescent="0.35">
      <c r="B78" s="80" t="s">
        <v>304</v>
      </c>
      <c r="C78" s="80"/>
      <c r="D78" s="99"/>
      <c r="E78" s="290"/>
      <c r="F78" s="153"/>
      <c r="G78" s="153"/>
      <c r="H78" s="153"/>
      <c r="J78" s="80" t="s">
        <v>304</v>
      </c>
      <c r="K78" s="80"/>
      <c r="L78" s="99"/>
      <c r="M78" s="290"/>
      <c r="N78" s="153"/>
      <c r="O78" s="153"/>
      <c r="P78" s="153"/>
    </row>
    <row r="79" spans="1:16" s="300" customFormat="1" ht="20.149999999999999" customHeight="1" x14ac:dyDescent="0.35">
      <c r="B79" s="100" t="s">
        <v>252</v>
      </c>
      <c r="C79" s="100"/>
      <c r="D79" s="301">
        <v>30.414668678887267</v>
      </c>
      <c r="E79" s="302"/>
      <c r="F79" s="302"/>
      <c r="G79" s="302"/>
      <c r="H79" s="302"/>
      <c r="J79" s="100" t="s">
        <v>252</v>
      </c>
      <c r="K79" s="100"/>
      <c r="L79" s="301">
        <v>28.658967040957883</v>
      </c>
      <c r="M79" s="302"/>
      <c r="N79" s="302"/>
      <c r="O79" s="302"/>
      <c r="P79" s="302"/>
    </row>
    <row r="80" spans="1:16" s="295" customFormat="1" ht="29.5" customHeight="1" x14ac:dyDescent="0.35">
      <c r="B80" s="186" t="s">
        <v>135</v>
      </c>
      <c r="C80" s="184" t="s">
        <v>155</v>
      </c>
      <c r="D80" s="296">
        <v>7.9313137631796229</v>
      </c>
      <c r="E80" s="297"/>
      <c r="F80" s="297"/>
      <c r="G80" s="297"/>
      <c r="H80" s="297"/>
      <c r="J80" s="186" t="s">
        <v>135</v>
      </c>
      <c r="K80" s="293" t="s">
        <v>155</v>
      </c>
      <c r="L80" s="296">
        <v>8.0295241146129293</v>
      </c>
      <c r="M80" s="297"/>
      <c r="N80" s="297"/>
      <c r="O80" s="297"/>
      <c r="P80" s="297"/>
    </row>
    <row r="81" spans="2:16" s="295" customFormat="1" x14ac:dyDescent="0.35">
      <c r="B81" s="186" t="s">
        <v>136</v>
      </c>
      <c r="C81" s="184" t="s">
        <v>156</v>
      </c>
      <c r="D81" s="296">
        <v>7.9295129120504004</v>
      </c>
      <c r="E81" s="297"/>
      <c r="F81" s="297"/>
      <c r="G81" s="297"/>
      <c r="H81" s="297"/>
      <c r="J81" s="186" t="s">
        <v>136</v>
      </c>
      <c r="K81" s="293" t="s">
        <v>156</v>
      </c>
      <c r="L81" s="296">
        <v>7.7444303299745636</v>
      </c>
      <c r="M81" s="297"/>
      <c r="N81" s="297"/>
      <c r="O81" s="297"/>
      <c r="P81" s="297"/>
    </row>
    <row r="82" spans="2:16" s="295" customFormat="1" ht="16.5" customHeight="1" x14ac:dyDescent="0.35">
      <c r="B82" s="186" t="s">
        <v>137</v>
      </c>
      <c r="C82" s="293" t="s">
        <v>158</v>
      </c>
      <c r="D82" s="296">
        <v>5.0520816586287829</v>
      </c>
      <c r="E82" s="297"/>
      <c r="F82" s="297"/>
      <c r="G82" s="297"/>
      <c r="H82" s="297"/>
      <c r="J82" s="186" t="s">
        <v>137</v>
      </c>
      <c r="K82" s="184" t="s">
        <v>159</v>
      </c>
      <c r="L82" s="296">
        <v>5.6978632974716676</v>
      </c>
      <c r="M82" s="297"/>
      <c r="N82" s="297"/>
      <c r="O82" s="297"/>
      <c r="P82" s="297"/>
    </row>
    <row r="83" spans="2:16" s="295" customFormat="1" x14ac:dyDescent="0.35">
      <c r="B83" s="186" t="s">
        <v>138</v>
      </c>
      <c r="C83" s="293" t="s">
        <v>159</v>
      </c>
      <c r="D83" s="296">
        <v>5.0059276711372345</v>
      </c>
      <c r="E83" s="297"/>
      <c r="F83" s="297"/>
      <c r="G83" s="297"/>
      <c r="H83" s="297"/>
      <c r="J83" s="186" t="s">
        <v>138</v>
      </c>
      <c r="K83" s="293" t="s">
        <v>153</v>
      </c>
      <c r="L83" s="296">
        <v>3.5948393812654813</v>
      </c>
      <c r="M83" s="297"/>
      <c r="N83" s="297"/>
      <c r="O83" s="297"/>
      <c r="P83" s="297"/>
    </row>
    <row r="84" spans="2:16" s="295" customFormat="1" ht="37.5" x14ac:dyDescent="0.35">
      <c r="B84" s="186" t="s">
        <v>139</v>
      </c>
      <c r="C84" s="293" t="s">
        <v>160</v>
      </c>
      <c r="D84" s="296">
        <v>4.49583267389123</v>
      </c>
      <c r="E84" s="297"/>
      <c r="F84" s="297"/>
      <c r="G84" s="297"/>
      <c r="H84" s="297"/>
      <c r="J84" s="186" t="s">
        <v>139</v>
      </c>
      <c r="K84" s="293" t="s">
        <v>161</v>
      </c>
      <c r="L84" s="296">
        <v>3.592309917633246</v>
      </c>
      <c r="M84" s="297"/>
      <c r="N84" s="297"/>
      <c r="O84" s="297"/>
      <c r="P84" s="297"/>
    </row>
    <row r="85" spans="2:16" s="300" customFormat="1" ht="20.149999999999999" customHeight="1" x14ac:dyDescent="0.35">
      <c r="B85" s="100" t="s">
        <v>253</v>
      </c>
      <c r="C85" s="100"/>
      <c r="D85" s="301">
        <v>33.861311514807717</v>
      </c>
      <c r="E85" s="302"/>
      <c r="F85" s="302"/>
      <c r="G85" s="302"/>
      <c r="H85" s="302"/>
      <c r="J85" s="100" t="s">
        <v>253</v>
      </c>
      <c r="K85" s="100"/>
      <c r="L85" s="301">
        <v>32.149193032567538</v>
      </c>
      <c r="M85" s="302"/>
      <c r="N85" s="302"/>
      <c r="O85" s="302"/>
      <c r="P85" s="302"/>
    </row>
    <row r="86" spans="2:16" s="295" customFormat="1" x14ac:dyDescent="0.35">
      <c r="B86" s="186" t="s">
        <v>135</v>
      </c>
      <c r="C86" s="184" t="s">
        <v>152</v>
      </c>
      <c r="D86" s="296">
        <v>9.8778998371053159</v>
      </c>
      <c r="E86" s="297"/>
      <c r="F86" s="297"/>
      <c r="G86" s="297"/>
      <c r="H86" s="297"/>
      <c r="J86" s="186" t="s">
        <v>135</v>
      </c>
      <c r="K86" s="293" t="s">
        <v>152</v>
      </c>
      <c r="L86" s="296">
        <v>7.6862298212882392</v>
      </c>
      <c r="M86" s="297"/>
      <c r="N86" s="297"/>
      <c r="O86" s="297"/>
      <c r="P86" s="297"/>
    </row>
    <row r="87" spans="2:16" s="295" customFormat="1" x14ac:dyDescent="0.35">
      <c r="B87" s="186" t="s">
        <v>136</v>
      </c>
      <c r="C87" s="184" t="s">
        <v>156</v>
      </c>
      <c r="D87" s="296">
        <v>6.4868354155335357</v>
      </c>
      <c r="E87" s="297"/>
      <c r="F87" s="297"/>
      <c r="G87" s="297"/>
      <c r="H87" s="297"/>
      <c r="J87" s="186" t="s">
        <v>136</v>
      </c>
      <c r="K87" s="293" t="s">
        <v>153</v>
      </c>
      <c r="L87" s="296">
        <v>6.8976707259158232</v>
      </c>
      <c r="M87" s="297"/>
      <c r="N87" s="297"/>
      <c r="O87" s="297"/>
      <c r="P87" s="297"/>
    </row>
    <row r="88" spans="2:16" s="295" customFormat="1" ht="25" x14ac:dyDescent="0.35">
      <c r="B88" s="186" t="s">
        <v>137</v>
      </c>
      <c r="C88" s="184" t="s">
        <v>155</v>
      </c>
      <c r="D88" s="296">
        <v>6.4420995730221353</v>
      </c>
      <c r="E88" s="297"/>
      <c r="F88" s="297"/>
      <c r="G88" s="297"/>
      <c r="H88" s="297"/>
      <c r="J88" s="186" t="s">
        <v>137</v>
      </c>
      <c r="K88" s="184" t="s">
        <v>155</v>
      </c>
      <c r="L88" s="296">
        <v>6.2357108514727022</v>
      </c>
      <c r="M88" s="297"/>
      <c r="N88" s="297"/>
      <c r="O88" s="297"/>
      <c r="P88" s="297"/>
    </row>
    <row r="89" spans="2:16" s="295" customFormat="1" x14ac:dyDescent="0.35">
      <c r="B89" s="186" t="s">
        <v>138</v>
      </c>
      <c r="C89" s="184" t="s">
        <v>157</v>
      </c>
      <c r="D89" s="296">
        <v>5.8541567754524566</v>
      </c>
      <c r="E89" s="297"/>
      <c r="F89" s="297"/>
      <c r="G89" s="297"/>
      <c r="H89" s="297"/>
      <c r="J89" s="186" t="s">
        <v>138</v>
      </c>
      <c r="K89" s="293" t="s">
        <v>154</v>
      </c>
      <c r="L89" s="296">
        <v>6.0838698781488825</v>
      </c>
      <c r="M89" s="297"/>
      <c r="N89" s="297"/>
      <c r="O89" s="297"/>
      <c r="P89" s="297"/>
    </row>
    <row r="90" spans="2:16" s="295" customFormat="1" x14ac:dyDescent="0.35">
      <c r="B90" s="186" t="s">
        <v>139</v>
      </c>
      <c r="C90" s="184" t="s">
        <v>158</v>
      </c>
      <c r="D90" s="296">
        <v>5.2003199136942744</v>
      </c>
      <c r="E90" s="297"/>
      <c r="F90" s="297"/>
      <c r="G90" s="297"/>
      <c r="H90" s="297"/>
      <c r="J90" s="186" t="s">
        <v>139</v>
      </c>
      <c r="K90" s="293" t="s">
        <v>156</v>
      </c>
      <c r="L90" s="296">
        <v>5.2457117557418895</v>
      </c>
      <c r="M90" s="297"/>
      <c r="N90" s="297"/>
      <c r="O90" s="297"/>
      <c r="P90" s="297"/>
    </row>
    <row r="91" spans="2:16" ht="7.15" customHeight="1" x14ac:dyDescent="0.35">
      <c r="B91" s="112"/>
      <c r="C91" s="112"/>
      <c r="D91" s="112"/>
      <c r="E91" s="112"/>
      <c r="F91" s="112"/>
      <c r="G91" s="112"/>
      <c r="H91" s="112"/>
      <c r="J91" s="112"/>
      <c r="K91" s="112"/>
      <c r="L91" s="112"/>
      <c r="M91" s="112"/>
      <c r="N91" s="112"/>
      <c r="O91" s="112"/>
      <c r="P91" s="112"/>
    </row>
    <row r="92" spans="2:16" ht="7.15" customHeight="1" x14ac:dyDescent="0.35"/>
    <row r="93" spans="2:16" x14ac:dyDescent="0.35">
      <c r="B93" s="281" t="s">
        <v>309</v>
      </c>
    </row>
    <row r="94" spans="2:16" x14ac:dyDescent="0.35">
      <c r="B94" s="280" t="s">
        <v>308</v>
      </c>
    </row>
  </sheetData>
  <mergeCells count="9">
    <mergeCell ref="D7:H7"/>
    <mergeCell ref="D8:D10"/>
    <mergeCell ref="E8:F9"/>
    <mergeCell ref="G8:H9"/>
    <mergeCell ref="B8:C10"/>
    <mergeCell ref="J8:K10"/>
    <mergeCell ref="L8:L10"/>
    <mergeCell ref="M8:N9"/>
    <mergeCell ref="O8:P9"/>
  </mergeCells>
  <conditionalFormatting sqref="D39:D40 D34 D36:D37">
    <cfRule type="expression" dxfId="29" priority="28">
      <formula>D34&lt;5</formula>
    </cfRule>
  </conditionalFormatting>
  <conditionalFormatting sqref="D41:D42">
    <cfRule type="expression" dxfId="28" priority="27">
      <formula>D41&lt;5</formula>
    </cfRule>
  </conditionalFormatting>
  <conditionalFormatting sqref="D44:D45 D48:D54">
    <cfRule type="expression" dxfId="27" priority="26">
      <formula>D44&lt;5</formula>
    </cfRule>
  </conditionalFormatting>
  <conditionalFormatting sqref="D56:D68">
    <cfRule type="expression" dxfId="26" priority="25">
      <formula>D56&lt;5</formula>
    </cfRule>
  </conditionalFormatting>
  <conditionalFormatting sqref="L34:L37 L39:L40">
    <cfRule type="expression" dxfId="25" priority="8">
      <formula>L34&lt;5</formula>
    </cfRule>
  </conditionalFormatting>
  <conditionalFormatting sqref="L41:L42">
    <cfRule type="expression" dxfId="24" priority="7">
      <formula>L41&lt;5</formula>
    </cfRule>
  </conditionalFormatting>
  <conditionalFormatting sqref="L44:L54">
    <cfRule type="expression" dxfId="23" priority="6">
      <formula>L44&lt;5</formula>
    </cfRule>
  </conditionalFormatting>
  <conditionalFormatting sqref="L56:L68">
    <cfRule type="expression" dxfId="22" priority="5">
      <formula>L56&lt;5</formula>
    </cfRule>
  </conditionalFormatting>
  <conditionalFormatting sqref="D71 L71">
    <cfRule type="expression" dxfId="21" priority="24">
      <formula>#REF!&lt;5</formula>
    </cfRule>
  </conditionalFormatting>
  <conditionalFormatting sqref="D72:D76 L72:L76">
    <cfRule type="expression" dxfId="20" priority="23">
      <formula>#REF!&lt;5</formula>
    </cfRule>
  </conditionalFormatting>
  <conditionalFormatting sqref="D80:D84 L80:L84">
    <cfRule type="expression" dxfId="19" priority="22">
      <formula>#REF!&lt;5</formula>
    </cfRule>
  </conditionalFormatting>
  <conditionalFormatting sqref="D86:D90 L86:L90">
    <cfRule type="expression" dxfId="18" priority="19">
      <formula>#REF!&lt;5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activeCell="B6" sqref="B6"/>
    </sheetView>
  </sheetViews>
  <sheetFormatPr baseColWidth="10" defaultRowHeight="14.5" x14ac:dyDescent="0.35"/>
  <cols>
    <col min="1" max="1" width="1.81640625" style="12" customWidth="1"/>
    <col min="2" max="2" width="50.7265625" customWidth="1"/>
    <col min="3" max="3" width="11.54296875" customWidth="1"/>
    <col min="4" max="7" width="9.7265625" customWidth="1"/>
    <col min="8" max="8" width="1.81640625" customWidth="1"/>
    <col min="9" max="9" width="50.7265625" customWidth="1"/>
  </cols>
  <sheetData>
    <row r="1" spans="2:14" s="12" customFormat="1" x14ac:dyDescent="0.35"/>
    <row r="2" spans="2:14" s="12" customFormat="1" x14ac:dyDescent="0.35"/>
    <row r="3" spans="2:14" s="12" customFormat="1" x14ac:dyDescent="0.35"/>
    <row r="4" spans="2:14" s="12" customFormat="1" x14ac:dyDescent="0.35"/>
    <row r="5" spans="2:14" s="12" customFormat="1" x14ac:dyDescent="0.35">
      <c r="N5" s="95" t="s">
        <v>124</v>
      </c>
    </row>
    <row r="6" spans="2:14" ht="15.5" x14ac:dyDescent="0.35">
      <c r="B6" s="13" t="s">
        <v>335</v>
      </c>
    </row>
    <row r="8" spans="2:14" ht="19.899999999999999" customHeight="1" x14ac:dyDescent="0.35">
      <c r="B8" s="365" t="s">
        <v>117</v>
      </c>
      <c r="C8" s="362" t="s">
        <v>325</v>
      </c>
      <c r="D8" s="374" t="s">
        <v>32</v>
      </c>
      <c r="E8" s="374"/>
      <c r="F8" s="374" t="s">
        <v>33</v>
      </c>
      <c r="G8" s="374"/>
      <c r="I8" s="382" t="s">
        <v>53</v>
      </c>
      <c r="J8" s="362" t="s">
        <v>325</v>
      </c>
      <c r="K8" s="374" t="s">
        <v>32</v>
      </c>
      <c r="L8" s="374"/>
      <c r="M8" s="374" t="s">
        <v>33</v>
      </c>
      <c r="N8" s="374"/>
    </row>
    <row r="9" spans="2:14" ht="19.899999999999999" customHeight="1" x14ac:dyDescent="0.35">
      <c r="B9" s="366"/>
      <c r="C9" s="363"/>
      <c r="D9" s="374"/>
      <c r="E9" s="374"/>
      <c r="F9" s="374"/>
      <c r="G9" s="374"/>
      <c r="I9" s="383"/>
      <c r="J9" s="363"/>
      <c r="K9" s="374"/>
      <c r="L9" s="374"/>
      <c r="M9" s="374"/>
      <c r="N9" s="374"/>
    </row>
    <row r="10" spans="2:14" ht="18" customHeight="1" x14ac:dyDescent="0.35">
      <c r="B10" s="367"/>
      <c r="C10" s="364"/>
      <c r="D10" s="73" t="s">
        <v>3</v>
      </c>
      <c r="E10" s="74" t="s">
        <v>4</v>
      </c>
      <c r="F10" s="73" t="s">
        <v>3</v>
      </c>
      <c r="G10" s="74" t="s">
        <v>4</v>
      </c>
      <c r="I10" s="384"/>
      <c r="J10" s="364"/>
      <c r="K10" s="73" t="s">
        <v>3</v>
      </c>
      <c r="L10" s="74" t="s">
        <v>4</v>
      </c>
      <c r="M10" s="73" t="s">
        <v>3</v>
      </c>
      <c r="N10" s="74" t="s">
        <v>4</v>
      </c>
    </row>
    <row r="11" spans="2:14" s="12" customFormat="1" ht="7.15" customHeight="1" x14ac:dyDescent="0.35">
      <c r="B11" s="1"/>
      <c r="C11" s="115"/>
      <c r="D11" s="49"/>
      <c r="E11" s="49"/>
      <c r="F11" s="49"/>
      <c r="G11" s="49"/>
      <c r="H11" s="113"/>
      <c r="I11" s="1"/>
      <c r="J11" s="115"/>
      <c r="K11" s="49"/>
      <c r="L11" s="49"/>
      <c r="M11" s="49"/>
      <c r="N11" s="49"/>
    </row>
    <row r="12" spans="2:14" ht="16.149999999999999" customHeight="1" x14ac:dyDescent="0.35">
      <c r="B12" s="82" t="s">
        <v>278</v>
      </c>
      <c r="C12" s="219">
        <v>9.6496763518124311</v>
      </c>
      <c r="D12" s="159">
        <v>1.1654277785549798</v>
      </c>
      <c r="E12" s="159"/>
      <c r="F12" s="159">
        <v>-0.59321210787291889</v>
      </c>
      <c r="G12" s="152"/>
      <c r="I12" s="82" t="s">
        <v>278</v>
      </c>
      <c r="J12" s="219">
        <v>11.205943093148418</v>
      </c>
      <c r="K12" s="159">
        <v>-6.7827149746296556E-2</v>
      </c>
      <c r="L12" s="159"/>
      <c r="M12" s="159">
        <v>-0.68562647042395852</v>
      </c>
      <c r="N12" s="152"/>
    </row>
    <row r="13" spans="2:14" s="12" customFormat="1" ht="16.149999999999999" customHeight="1" x14ac:dyDescent="0.35">
      <c r="B13" s="96" t="s">
        <v>9</v>
      </c>
      <c r="C13" s="220">
        <v>10.313298503947349</v>
      </c>
      <c r="D13" s="131">
        <v>0.67203769640136102</v>
      </c>
      <c r="E13" s="131"/>
      <c r="F13" s="131">
        <v>-2.0037261451252686</v>
      </c>
      <c r="I13" s="96" t="s">
        <v>9</v>
      </c>
      <c r="J13" s="220">
        <v>12.54427427757788</v>
      </c>
      <c r="K13" s="131">
        <v>-6.5547905379277793E-2</v>
      </c>
      <c r="L13" s="131"/>
      <c r="M13" s="131">
        <v>-1.1163954250782897</v>
      </c>
      <c r="N13" s="150"/>
    </row>
    <row r="14" spans="2:14" s="12" customFormat="1" ht="16.149999999999999" customHeight="1" x14ac:dyDescent="0.35">
      <c r="B14" s="96" t="s">
        <v>8</v>
      </c>
      <c r="C14" s="220">
        <v>9.0098799295248497</v>
      </c>
      <c r="D14" s="131">
        <v>1.6531234190755892</v>
      </c>
      <c r="E14" s="131"/>
      <c r="F14" s="131">
        <v>0.7616395983455142</v>
      </c>
      <c r="I14" s="96" t="s">
        <v>8</v>
      </c>
      <c r="J14" s="220">
        <v>10.016824914695778</v>
      </c>
      <c r="K14" s="131">
        <v>-6.0794183058074935E-2</v>
      </c>
      <c r="L14" s="131"/>
      <c r="M14" s="131">
        <v>-0.29897743934773402</v>
      </c>
      <c r="N14" s="150"/>
    </row>
    <row r="15" spans="2:14" s="185" customFormat="1" ht="7.15" customHeight="1" x14ac:dyDescent="0.35">
      <c r="B15" s="225"/>
      <c r="C15" s="220"/>
      <c r="D15" s="183"/>
      <c r="E15" s="183"/>
      <c r="F15" s="183"/>
      <c r="I15" s="225"/>
      <c r="J15" s="220"/>
      <c r="K15" s="183"/>
      <c r="L15" s="183"/>
      <c r="M15" s="183"/>
    </row>
    <row r="16" spans="2:14" ht="16.149999999999999" customHeight="1" x14ac:dyDescent="0.35">
      <c r="B16" s="28" t="s">
        <v>279</v>
      </c>
      <c r="C16" s="219">
        <v>7.4468110850313938</v>
      </c>
      <c r="D16" s="159">
        <v>0.27632207323654967</v>
      </c>
      <c r="E16" s="159"/>
      <c r="F16" s="159">
        <v>-0.47123206755543379</v>
      </c>
      <c r="G16" s="152"/>
      <c r="I16" s="28" t="s">
        <v>279</v>
      </c>
      <c r="J16" s="219">
        <v>9.1924955467037304</v>
      </c>
      <c r="K16" s="159">
        <v>-7.9401622702567565E-2</v>
      </c>
      <c r="L16" s="159"/>
      <c r="M16" s="159">
        <v>-0.83182652107982591</v>
      </c>
      <c r="N16" s="152"/>
    </row>
    <row r="17" spans="2:14" ht="16.149999999999999" customHeight="1" x14ac:dyDescent="0.35">
      <c r="B17" s="96" t="s">
        <v>9</v>
      </c>
      <c r="C17" s="220">
        <v>8.9244368089174433</v>
      </c>
      <c r="D17" s="131">
        <v>-0.78617408539471256</v>
      </c>
      <c r="E17" s="131"/>
      <c r="F17" s="131">
        <v>-1.881164889890977</v>
      </c>
      <c r="I17" s="96" t="s">
        <v>9</v>
      </c>
      <c r="J17" s="220">
        <v>10.557015995505147</v>
      </c>
      <c r="K17" s="131">
        <v>-0.48683119400960351</v>
      </c>
      <c r="L17" s="131"/>
      <c r="M17" s="131">
        <v>-1.4886417477447189</v>
      </c>
      <c r="N17" s="150"/>
    </row>
    <row r="18" spans="2:14" ht="16.149999999999999" customHeight="1" x14ac:dyDescent="0.35">
      <c r="B18" s="96" t="s">
        <v>8</v>
      </c>
      <c r="C18" s="220">
        <v>6.2277262732489769</v>
      </c>
      <c r="D18" s="131">
        <v>1.0728865953297086</v>
      </c>
      <c r="E18" s="131"/>
      <c r="F18" s="131">
        <v>0.18049088081761067</v>
      </c>
      <c r="I18" s="96" t="s">
        <v>8</v>
      </c>
      <c r="J18" s="220">
        <v>7.9055176016379294</v>
      </c>
      <c r="K18" s="131">
        <v>0.29656775597929741</v>
      </c>
      <c r="L18" s="131"/>
      <c r="M18" s="131">
        <v>-0.30541456290319768</v>
      </c>
      <c r="N18" s="150"/>
    </row>
    <row r="19" spans="2:14" ht="16.149999999999999" customHeight="1" x14ac:dyDescent="0.35">
      <c r="B19" s="97" t="s">
        <v>280</v>
      </c>
      <c r="C19" s="218">
        <v>7.4392963512160932</v>
      </c>
      <c r="D19" s="166">
        <v>0.21197450171062027</v>
      </c>
      <c r="E19" s="166"/>
      <c r="F19" s="166">
        <v>-1.5015689749771965</v>
      </c>
      <c r="G19" s="182"/>
      <c r="I19" s="151" t="s">
        <v>280</v>
      </c>
      <c r="J19" s="218">
        <v>8.5564891622501804</v>
      </c>
      <c r="K19" s="166">
        <v>-0.53071297892119418</v>
      </c>
      <c r="L19" s="166"/>
      <c r="M19" s="166">
        <v>-0.82605098477780103</v>
      </c>
      <c r="N19" s="182"/>
    </row>
    <row r="20" spans="2:14" ht="16.149999999999999" customHeight="1" x14ac:dyDescent="0.35">
      <c r="B20" s="96" t="s">
        <v>9</v>
      </c>
      <c r="C20" s="220">
        <v>7.949933811438779</v>
      </c>
      <c r="D20" s="131">
        <v>0.70346864143010901</v>
      </c>
      <c r="E20" s="131"/>
      <c r="F20" s="131">
        <v>-2.8173888628736883</v>
      </c>
      <c r="I20" s="96" t="s">
        <v>9</v>
      </c>
      <c r="J20" s="220">
        <v>10.892154732315062</v>
      </c>
      <c r="K20" s="131">
        <v>-0.49121904177469311</v>
      </c>
      <c r="L20" s="131"/>
      <c r="M20" s="131">
        <v>-1.1339978184055841</v>
      </c>
      <c r="N20" s="150"/>
    </row>
    <row r="21" spans="2:14" ht="16.149999999999999" customHeight="1" x14ac:dyDescent="0.35">
      <c r="B21" s="96" t="s">
        <v>8</v>
      </c>
      <c r="C21" s="220">
        <v>6.7317126604386903</v>
      </c>
      <c r="D21" s="131">
        <v>-0.46669371898419065</v>
      </c>
      <c r="E21" s="131"/>
      <c r="F21" s="131">
        <v>1.758872485111195</v>
      </c>
      <c r="I21" s="96" t="s">
        <v>8</v>
      </c>
      <c r="J21" s="220">
        <v>6.5230302064024945</v>
      </c>
      <c r="K21" s="131">
        <v>-0.49664268112113685</v>
      </c>
      <c r="L21" s="131"/>
      <c r="M21" s="131">
        <v>-0.33043932388106789</v>
      </c>
      <c r="N21" s="150"/>
    </row>
    <row r="22" spans="2:14" ht="16.149999999999999" customHeight="1" x14ac:dyDescent="0.35">
      <c r="B22" s="97" t="s">
        <v>281</v>
      </c>
      <c r="C22" s="218">
        <v>20.653336658308934</v>
      </c>
      <c r="D22" s="166">
        <v>5.3351085581778754</v>
      </c>
      <c r="E22" s="166"/>
      <c r="F22" s="166">
        <v>0.6366500516327811</v>
      </c>
      <c r="G22" s="182"/>
      <c r="I22" s="151" t="s">
        <v>281</v>
      </c>
      <c r="J22" s="218">
        <v>21.065387167972613</v>
      </c>
      <c r="K22" s="166">
        <v>0.81014940830762683</v>
      </c>
      <c r="L22" s="166"/>
      <c r="M22" s="166">
        <v>-0.15057302465741174</v>
      </c>
      <c r="N22" s="182"/>
    </row>
    <row r="23" spans="2:14" ht="16.149999999999999" customHeight="1" x14ac:dyDescent="0.35">
      <c r="B23" s="96" t="s">
        <v>9</v>
      </c>
      <c r="C23" s="220">
        <v>20.554196195597257</v>
      </c>
      <c r="D23" s="131">
        <v>5.6609342152658542</v>
      </c>
      <c r="E23" s="131"/>
      <c r="F23" s="131">
        <v>-0.865439771101844</v>
      </c>
      <c r="I23" s="96" t="s">
        <v>9</v>
      </c>
      <c r="J23" s="220">
        <v>21.98671755433341</v>
      </c>
      <c r="K23" s="131">
        <v>1.9037534812642463</v>
      </c>
      <c r="L23" s="131"/>
      <c r="M23" s="131">
        <v>0.24971434537869186</v>
      </c>
      <c r="N23" s="150"/>
    </row>
    <row r="24" spans="2:14" ht="16.149999999999999" customHeight="1" x14ac:dyDescent="0.35">
      <c r="B24" s="96" t="s">
        <v>8</v>
      </c>
      <c r="C24" s="220">
        <v>20.734484837068173</v>
      </c>
      <c r="D24" s="131">
        <v>5.0540077936933567</v>
      </c>
      <c r="E24" s="131"/>
      <c r="F24" s="131">
        <v>1.8582668127319195</v>
      </c>
      <c r="I24" s="96" t="s">
        <v>8</v>
      </c>
      <c r="J24" s="220">
        <v>20.379894186025403</v>
      </c>
      <c r="K24" s="131">
        <v>-5.9379423663123987E-3</v>
      </c>
      <c r="L24" s="131"/>
      <c r="M24" s="131">
        <v>-0.44643163993226764</v>
      </c>
      <c r="N24" s="150"/>
    </row>
    <row r="25" spans="2:14" ht="16.149999999999999" customHeight="1" x14ac:dyDescent="0.35">
      <c r="B25" s="28" t="s">
        <v>282</v>
      </c>
      <c r="C25" s="218">
        <v>11.922369194805954</v>
      </c>
      <c r="D25" s="166">
        <v>3.4034542938668633</v>
      </c>
      <c r="E25" s="166"/>
      <c r="F25" s="166">
        <v>2.3363787135887897</v>
      </c>
      <c r="G25" s="182"/>
      <c r="I25" s="28" t="s">
        <v>282</v>
      </c>
      <c r="J25" s="218">
        <v>14.706745114094986</v>
      </c>
      <c r="K25" s="166">
        <v>-1.2352723613438936</v>
      </c>
      <c r="L25" s="166"/>
      <c r="M25" s="166">
        <v>-0.31255523213869552</v>
      </c>
      <c r="N25" s="182"/>
    </row>
    <row r="26" spans="2:14" ht="16.149999999999999" customHeight="1" x14ac:dyDescent="0.35">
      <c r="B26" s="96" t="s">
        <v>9</v>
      </c>
      <c r="C26" s="220">
        <v>10.493992543182644</v>
      </c>
      <c r="D26" s="131">
        <v>0.90338860503616125</v>
      </c>
      <c r="E26" s="131"/>
      <c r="F26" s="131">
        <v>2.6367560705122095</v>
      </c>
      <c r="I26" s="96" t="s">
        <v>9</v>
      </c>
      <c r="J26" s="220">
        <v>15.322070857132442</v>
      </c>
      <c r="K26" s="131">
        <v>0.37216021123393439</v>
      </c>
      <c r="L26" s="131"/>
      <c r="M26" s="131">
        <v>-0.74930447083443852</v>
      </c>
      <c r="N26" s="150"/>
    </row>
    <row r="27" spans="2:14" ht="16.149999999999999" customHeight="1" x14ac:dyDescent="0.35">
      <c r="B27" s="96" t="s">
        <v>8</v>
      </c>
      <c r="C27" s="220">
        <v>13.340164039900232</v>
      </c>
      <c r="D27" s="131">
        <v>5.8294759020054583</v>
      </c>
      <c r="E27" s="131"/>
      <c r="F27" s="131">
        <v>2.1365397957030456</v>
      </c>
      <c r="I27" s="96" t="s">
        <v>8</v>
      </c>
      <c r="J27" s="220">
        <v>14.136757766785287</v>
      </c>
      <c r="K27" s="131">
        <v>-2.6795062650029848</v>
      </c>
      <c r="L27" s="131"/>
      <c r="M27" s="131">
        <v>5.9010877244331184E-2</v>
      </c>
      <c r="N27" s="150"/>
    </row>
    <row r="28" spans="2:14" ht="16.149999999999999" customHeight="1" x14ac:dyDescent="0.35">
      <c r="B28" s="28" t="s">
        <v>283</v>
      </c>
      <c r="C28" s="218">
        <v>5.0578997702353909</v>
      </c>
      <c r="D28" s="166">
        <v>-2.9062563738179588</v>
      </c>
      <c r="E28" s="166"/>
      <c r="F28" s="166">
        <v>-10.206712683637948</v>
      </c>
      <c r="G28" s="182"/>
      <c r="I28" s="28" t="s">
        <v>283</v>
      </c>
      <c r="J28" s="218">
        <v>7.0736307999210224</v>
      </c>
      <c r="K28" s="166">
        <v>-1.9795000181254645</v>
      </c>
      <c r="L28" s="166"/>
      <c r="M28" s="166">
        <v>-5.3576382425822322</v>
      </c>
      <c r="N28" s="182"/>
    </row>
    <row r="29" spans="2:14" ht="16.149999999999999" customHeight="1" x14ac:dyDescent="0.35">
      <c r="B29" s="96" t="s">
        <v>9</v>
      </c>
      <c r="C29" s="145">
        <v>10.38336360957258</v>
      </c>
      <c r="D29" s="145">
        <v>-4.6647487660963627</v>
      </c>
      <c r="E29" s="145"/>
      <c r="F29" s="145">
        <v>-12.44316334952828</v>
      </c>
      <c r="I29" s="96" t="s">
        <v>9</v>
      </c>
      <c r="J29" s="145">
        <v>6.9236193916290736</v>
      </c>
      <c r="K29" s="145">
        <v>-1.4031963255118844</v>
      </c>
      <c r="L29" s="145"/>
      <c r="M29" s="145">
        <v>-6.9076802399829456</v>
      </c>
      <c r="N29" s="150"/>
    </row>
    <row r="30" spans="2:14" ht="16.149999999999999" customHeight="1" x14ac:dyDescent="0.35">
      <c r="B30" s="96" t="s">
        <v>8</v>
      </c>
      <c r="C30" s="145">
        <v>0</v>
      </c>
      <c r="D30" s="145">
        <v>0</v>
      </c>
      <c r="E30" s="145"/>
      <c r="F30" s="145">
        <v>-6.5952644201709143</v>
      </c>
      <c r="I30" s="96" t="s">
        <v>8</v>
      </c>
      <c r="J30" s="145">
        <v>7.2541869469083666</v>
      </c>
      <c r="K30" s="145">
        <v>-2.6122163277525923</v>
      </c>
      <c r="L30" s="145"/>
      <c r="M30" s="145">
        <v>-3.1986927010149246</v>
      </c>
      <c r="N30" s="150"/>
    </row>
    <row r="31" spans="2:14" ht="7.15" customHeight="1" x14ac:dyDescent="0.35">
      <c r="B31" s="222"/>
      <c r="C31" s="221"/>
      <c r="D31" s="142"/>
      <c r="E31" s="142"/>
      <c r="F31" s="142"/>
      <c r="G31" s="185"/>
      <c r="H31" s="185"/>
      <c r="I31" s="222"/>
      <c r="J31" s="221"/>
      <c r="K31" s="142"/>
      <c r="L31" s="142"/>
      <c r="M31" s="142"/>
      <c r="N31" s="185"/>
    </row>
    <row r="32" spans="2:14" ht="16.149999999999999" customHeight="1" x14ac:dyDescent="0.35">
      <c r="B32" s="82" t="s">
        <v>284</v>
      </c>
      <c r="C32" s="236">
        <v>2720.523770000003</v>
      </c>
      <c r="D32" s="232">
        <v>7.1887100000117243</v>
      </c>
      <c r="E32" s="233">
        <v>0.26494000339241097</v>
      </c>
      <c r="F32" s="232">
        <v>18.191440000027796</v>
      </c>
      <c r="G32" s="233">
        <v>0.67317553056207657</v>
      </c>
      <c r="I32" s="82" t="s">
        <v>284</v>
      </c>
      <c r="J32" s="236">
        <v>19547.493120000134</v>
      </c>
      <c r="K32" s="232">
        <v>52.668119999809278</v>
      </c>
      <c r="L32" s="233">
        <v>0.27016462060987578</v>
      </c>
      <c r="M32" s="232">
        <v>149.0563600005371</v>
      </c>
      <c r="N32" s="233">
        <v>0.76839366926668617</v>
      </c>
    </row>
    <row r="33" spans="1:14" ht="16.149999999999999" customHeight="1" x14ac:dyDescent="0.35">
      <c r="A33" s="9"/>
      <c r="B33" s="97" t="s">
        <v>285</v>
      </c>
      <c r="C33" s="237">
        <v>2086.7552400000031</v>
      </c>
      <c r="D33" s="234">
        <v>5.0644200000101591</v>
      </c>
      <c r="E33" s="234">
        <v>0.24328396663679541</v>
      </c>
      <c r="F33" s="234">
        <v>19.373110000028191</v>
      </c>
      <c r="G33" s="234">
        <v>0.93708413741721586</v>
      </c>
      <c r="I33" s="151" t="s">
        <v>285</v>
      </c>
      <c r="J33" s="237">
        <v>14194.107910000206</v>
      </c>
      <c r="K33" s="234">
        <v>49.369419999904494</v>
      </c>
      <c r="L33" s="234">
        <v>0.34903027747601811</v>
      </c>
      <c r="M33" s="234">
        <v>133.92607000060525</v>
      </c>
      <c r="N33" s="234">
        <v>0.95252018448013587</v>
      </c>
    </row>
    <row r="34" spans="1:14" ht="16.149999999999999" customHeight="1" x14ac:dyDescent="0.35">
      <c r="A34" s="9"/>
      <c r="B34" s="97" t="s">
        <v>202</v>
      </c>
      <c r="C34" s="238">
        <v>1760.7076999999967</v>
      </c>
      <c r="D34" s="226">
        <v>-32.755550000000767</v>
      </c>
      <c r="E34" s="227">
        <v>-1.8263853468980074</v>
      </c>
      <c r="F34" s="226">
        <v>35.426999999993996</v>
      </c>
      <c r="G34" s="227">
        <v>2.0534049908512912</v>
      </c>
      <c r="I34" s="151" t="s">
        <v>202</v>
      </c>
      <c r="J34" s="238">
        <v>11797.978070000043</v>
      </c>
      <c r="K34" s="226">
        <v>32.129900000016278</v>
      </c>
      <c r="L34" s="227">
        <v>0.27307763567729637</v>
      </c>
      <c r="M34" s="226">
        <v>226.48033000001305</v>
      </c>
      <c r="N34" s="227">
        <v>1.9572257203760444</v>
      </c>
    </row>
    <row r="35" spans="1:14" ht="16.149999999999999" customHeight="1" x14ac:dyDescent="0.35">
      <c r="A35" s="9"/>
      <c r="B35" s="97" t="s">
        <v>203</v>
      </c>
      <c r="C35" s="238">
        <v>91.474969999999999</v>
      </c>
      <c r="D35" s="226">
        <v>-3.4316200000000521</v>
      </c>
      <c r="E35" s="227">
        <v>-3.6157868489427898</v>
      </c>
      <c r="F35" s="226">
        <v>-11.435769999999977</v>
      </c>
      <c r="G35" s="227">
        <v>-11.112319277851839</v>
      </c>
      <c r="I35" s="151" t="s">
        <v>203</v>
      </c>
      <c r="J35" s="238">
        <v>854.52370999999971</v>
      </c>
      <c r="K35" s="226">
        <v>-13.738750000001687</v>
      </c>
      <c r="L35" s="227">
        <v>-1.5823268461936806</v>
      </c>
      <c r="M35" s="226">
        <v>-74.783979999998678</v>
      </c>
      <c r="N35" s="227">
        <v>-8.0472787220773796</v>
      </c>
    </row>
    <row r="36" spans="1:14" s="132" customFormat="1" ht="16.149999999999999" customHeight="1" x14ac:dyDescent="0.35">
      <c r="A36" s="9"/>
      <c r="B36" s="97" t="s">
        <v>211</v>
      </c>
      <c r="C36" s="238">
        <v>147.29152999999994</v>
      </c>
      <c r="D36" s="226">
        <v>23.305189999999968</v>
      </c>
      <c r="E36" s="227">
        <v>18.796578719881538</v>
      </c>
      <c r="F36" s="226">
        <v>3.7914299999999628</v>
      </c>
      <c r="G36" s="227">
        <v>2.6421096570664133</v>
      </c>
      <c r="I36" s="151" t="s">
        <v>211</v>
      </c>
      <c r="J36" s="238">
        <v>1042.7275500000005</v>
      </c>
      <c r="K36" s="226">
        <v>16.297889999999825</v>
      </c>
      <c r="L36" s="227">
        <v>1.587823368237423</v>
      </c>
      <c r="M36" s="226">
        <v>-24.637560000000121</v>
      </c>
      <c r="N36" s="227">
        <v>-2.3082598231077753</v>
      </c>
    </row>
    <row r="37" spans="1:14" ht="16.149999999999999" customHeight="1" x14ac:dyDescent="0.35">
      <c r="A37" s="9"/>
      <c r="B37" s="97" t="s">
        <v>286</v>
      </c>
      <c r="C37" s="237">
        <v>633.7685299999996</v>
      </c>
      <c r="D37" s="234">
        <v>2.1242900000013378</v>
      </c>
      <c r="E37" s="235">
        <v>0.33631114882031454</v>
      </c>
      <c r="F37" s="234">
        <v>-1.1816700000005085</v>
      </c>
      <c r="G37" s="235">
        <v>-0.18610435905060285</v>
      </c>
      <c r="I37" s="151" t="s">
        <v>286</v>
      </c>
      <c r="J37" s="237">
        <v>5353.3852099999285</v>
      </c>
      <c r="K37" s="234">
        <v>3.2986999999056934</v>
      </c>
      <c r="L37" s="235">
        <v>6.1656946924884437E-2</v>
      </c>
      <c r="M37" s="234">
        <v>15.130289999932756</v>
      </c>
      <c r="N37" s="235">
        <v>0.2834313877227288</v>
      </c>
    </row>
    <row r="38" spans="1:14" ht="7.15" customHeight="1" x14ac:dyDescent="0.35">
      <c r="B38" s="228"/>
      <c r="C38" s="229"/>
      <c r="D38" s="230"/>
      <c r="E38" s="231"/>
      <c r="F38" s="231"/>
      <c r="G38" s="231"/>
      <c r="H38" s="231"/>
      <c r="I38" s="231"/>
      <c r="J38" s="229"/>
      <c r="K38" s="231"/>
      <c r="L38" s="231"/>
      <c r="M38" s="231"/>
      <c r="N38" s="231"/>
    </row>
    <row r="39" spans="1:14" ht="6" customHeight="1" x14ac:dyDescent="0.35">
      <c r="B39" s="148"/>
      <c r="C39" s="147"/>
      <c r="E39" s="114"/>
      <c r="F39" s="114"/>
      <c r="G39" s="114"/>
      <c r="H39" s="114"/>
      <c r="I39" s="114"/>
      <c r="J39" s="147"/>
    </row>
    <row r="40" spans="1:14" x14ac:dyDescent="0.35">
      <c r="B40" s="281" t="s">
        <v>309</v>
      </c>
      <c r="C40" s="114"/>
      <c r="D40" s="114"/>
      <c r="E40" s="114"/>
      <c r="F40" s="114"/>
      <c r="G40" s="114"/>
      <c r="H40" s="114"/>
      <c r="I40" s="114"/>
      <c r="J40" s="114"/>
    </row>
    <row r="41" spans="1:14" x14ac:dyDescent="0.35">
      <c r="B41" s="280" t="s">
        <v>308</v>
      </c>
      <c r="C41" s="114"/>
      <c r="D41" s="114"/>
      <c r="E41" s="114"/>
      <c r="F41" s="114"/>
      <c r="G41" s="227"/>
      <c r="H41" s="114"/>
      <c r="I41" s="114"/>
      <c r="J41" s="114"/>
    </row>
    <row r="42" spans="1:14" x14ac:dyDescent="0.35">
      <c r="B42" s="114"/>
      <c r="C42" s="114"/>
      <c r="D42" s="114"/>
      <c r="E42" s="114"/>
      <c r="F42" s="114"/>
      <c r="G42" s="114"/>
      <c r="H42" s="114"/>
      <c r="I42" s="114"/>
      <c r="J42" s="114"/>
    </row>
  </sheetData>
  <mergeCells count="8">
    <mergeCell ref="J8:J10"/>
    <mergeCell ref="K8:L9"/>
    <mergeCell ref="M8:N9"/>
    <mergeCell ref="B8:B10"/>
    <mergeCell ref="C8:C10"/>
    <mergeCell ref="D8:E9"/>
    <mergeCell ref="F8:G9"/>
    <mergeCell ref="I8:I10"/>
  </mergeCells>
  <conditionalFormatting sqref="C12:C15 J12:J15">
    <cfRule type="expression" dxfId="17" priority="138">
      <formula>#REF!&lt;5</formula>
    </cfRule>
  </conditionalFormatting>
  <conditionalFormatting sqref="C16:C28 J16:J28">
    <cfRule type="expression" dxfId="16" priority="166">
      <formula>#REF!&lt;5</formula>
    </cfRule>
  </conditionalFormatting>
  <hyperlinks>
    <hyperlink ref="N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workbookViewId="0">
      <selection activeCell="C6" sqref="C6"/>
    </sheetView>
  </sheetViews>
  <sheetFormatPr baseColWidth="10" defaultColWidth="10.7265625" defaultRowHeight="14" x14ac:dyDescent="0.3"/>
  <cols>
    <col min="1" max="1" width="1.81640625" style="193" customWidth="1"/>
    <col min="2" max="2" width="2.54296875" style="193" customWidth="1"/>
    <col min="3" max="3" width="35.7265625" style="193" customWidth="1"/>
    <col min="4" max="8" width="10.7265625" style="193"/>
    <col min="9" max="9" width="1.81640625" style="193" customWidth="1"/>
    <col min="10" max="10" width="2.26953125" style="193" customWidth="1"/>
    <col min="11" max="11" width="37.26953125" style="193" customWidth="1"/>
    <col min="12" max="16384" width="10.7265625" style="193"/>
  </cols>
  <sheetData>
    <row r="1" spans="2:16" x14ac:dyDescent="0.3">
      <c r="C1" s="194"/>
      <c r="L1" s="195"/>
    </row>
    <row r="2" spans="2:16" x14ac:dyDescent="0.3">
      <c r="C2" s="194"/>
      <c r="L2" s="195"/>
    </row>
    <row r="3" spans="2:16" x14ac:dyDescent="0.3">
      <c r="C3" s="194"/>
      <c r="L3" s="195"/>
    </row>
    <row r="4" spans="2:16" x14ac:dyDescent="0.3">
      <c r="C4" s="194"/>
      <c r="L4" s="195"/>
    </row>
    <row r="5" spans="2:16" ht="14.5" x14ac:dyDescent="0.35">
      <c r="C5" s="194"/>
      <c r="L5" s="195"/>
      <c r="P5" s="95" t="s">
        <v>124</v>
      </c>
    </row>
    <row r="6" spans="2:16" ht="15.5" x14ac:dyDescent="0.35">
      <c r="B6" s="191" t="s">
        <v>327</v>
      </c>
      <c r="C6" s="13" t="s">
        <v>336</v>
      </c>
      <c r="I6" s="196"/>
      <c r="J6" s="191"/>
    </row>
    <row r="7" spans="2:16" ht="15.5" x14ac:dyDescent="0.35">
      <c r="C7" s="191"/>
      <c r="I7" s="196"/>
      <c r="J7" s="196"/>
      <c r="K7" s="191"/>
    </row>
    <row r="8" spans="2:16" ht="15" customHeight="1" x14ac:dyDescent="0.3">
      <c r="B8" s="375" t="s">
        <v>117</v>
      </c>
      <c r="C8" s="376"/>
      <c r="D8" s="362" t="s">
        <v>325</v>
      </c>
      <c r="E8" s="374" t="s">
        <v>32</v>
      </c>
      <c r="F8" s="374"/>
      <c r="G8" s="374" t="s">
        <v>33</v>
      </c>
      <c r="H8" s="374"/>
      <c r="J8" s="375" t="s">
        <v>53</v>
      </c>
      <c r="K8" s="376"/>
      <c r="L8" s="362" t="s">
        <v>325</v>
      </c>
      <c r="M8" s="374" t="s">
        <v>32</v>
      </c>
      <c r="N8" s="374"/>
      <c r="O8" s="374" t="s">
        <v>33</v>
      </c>
      <c r="P8" s="374"/>
    </row>
    <row r="9" spans="2:16" ht="15" customHeight="1" x14ac:dyDescent="0.3">
      <c r="B9" s="377"/>
      <c r="C9" s="378"/>
      <c r="D9" s="363" t="s">
        <v>0</v>
      </c>
      <c r="E9" s="374" t="s">
        <v>1</v>
      </c>
      <c r="F9" s="374"/>
      <c r="G9" s="374" t="s">
        <v>2</v>
      </c>
      <c r="H9" s="374"/>
      <c r="J9" s="377"/>
      <c r="K9" s="378"/>
      <c r="L9" s="363" t="s">
        <v>0</v>
      </c>
      <c r="M9" s="374" t="s">
        <v>1</v>
      </c>
      <c r="N9" s="374"/>
      <c r="O9" s="374" t="s">
        <v>2</v>
      </c>
      <c r="P9" s="374"/>
    </row>
    <row r="10" spans="2:16" ht="15" customHeight="1" x14ac:dyDescent="0.3">
      <c r="B10" s="379"/>
      <c r="C10" s="380"/>
      <c r="D10" s="364"/>
      <c r="E10" s="73" t="s">
        <v>3</v>
      </c>
      <c r="F10" s="74" t="s">
        <v>4</v>
      </c>
      <c r="G10" s="73" t="s">
        <v>3</v>
      </c>
      <c r="H10" s="74" t="s">
        <v>4</v>
      </c>
      <c r="J10" s="379"/>
      <c r="K10" s="380"/>
      <c r="L10" s="364"/>
      <c r="M10" s="73" t="s">
        <v>3</v>
      </c>
      <c r="N10" s="74" t="s">
        <v>4</v>
      </c>
      <c r="O10" s="73" t="s">
        <v>3</v>
      </c>
      <c r="P10" s="74" t="s">
        <v>4</v>
      </c>
    </row>
    <row r="11" spans="2:16" ht="7.9" customHeight="1" x14ac:dyDescent="0.3">
      <c r="C11" s="197"/>
      <c r="D11" s="143"/>
      <c r="E11" s="143"/>
      <c r="F11" s="144"/>
      <c r="G11" s="143"/>
      <c r="H11" s="144"/>
      <c r="K11" s="197"/>
      <c r="L11" s="143"/>
      <c r="M11" s="143"/>
      <c r="N11" s="144"/>
      <c r="O11" s="143"/>
      <c r="P11" s="144"/>
    </row>
    <row r="12" spans="2:16" s="245" customFormat="1" ht="15.4" customHeight="1" x14ac:dyDescent="0.35">
      <c r="B12" s="28" t="s">
        <v>287</v>
      </c>
      <c r="C12" s="28"/>
      <c r="D12" s="205"/>
      <c r="E12" s="205"/>
      <c r="F12" s="206"/>
      <c r="G12" s="205"/>
      <c r="H12" s="206"/>
      <c r="I12" s="244"/>
      <c r="J12" s="28" t="s">
        <v>287</v>
      </c>
      <c r="K12" s="28"/>
      <c r="L12" s="205"/>
      <c r="M12" s="205"/>
      <c r="N12" s="206"/>
      <c r="O12" s="205"/>
      <c r="P12" s="206"/>
    </row>
    <row r="13" spans="2:16" s="245" customFormat="1" ht="15.4" customHeight="1" x14ac:dyDescent="0.35">
      <c r="B13" s="28" t="s">
        <v>288</v>
      </c>
      <c r="C13" s="28"/>
      <c r="D13" s="207">
        <v>5994.5702899999551</v>
      </c>
      <c r="E13" s="208">
        <v>15.216959999910614</v>
      </c>
      <c r="F13" s="209">
        <v>0.25449173447506723</v>
      </c>
      <c r="G13" s="208">
        <v>133.19551000000956</v>
      </c>
      <c r="H13" s="209">
        <v>2.2724278006329968</v>
      </c>
      <c r="J13" s="28" t="s">
        <v>288</v>
      </c>
      <c r="K13" s="28"/>
      <c r="L13" s="207">
        <v>41629.572290000709</v>
      </c>
      <c r="M13" s="208">
        <v>132.60692000487325</v>
      </c>
      <c r="N13" s="209">
        <v>0.31955811424407443</v>
      </c>
      <c r="O13" s="208">
        <v>572.45431000112148</v>
      </c>
      <c r="P13" s="209">
        <v>1.3942876123939953</v>
      </c>
    </row>
    <row r="14" spans="2:16" s="245" customFormat="1" ht="15.4" customHeight="1" x14ac:dyDescent="0.35">
      <c r="B14" s="28" t="s">
        <v>289</v>
      </c>
      <c r="C14" s="28"/>
      <c r="D14" s="210">
        <v>3153.1145799999913</v>
      </c>
      <c r="E14" s="211">
        <v>7.7242499999942993</v>
      </c>
      <c r="F14" s="212">
        <v>0.24557365508255202</v>
      </c>
      <c r="G14" s="211">
        <v>71.01051000002326</v>
      </c>
      <c r="H14" s="212">
        <v>2.3039621111828268</v>
      </c>
      <c r="J14" s="28" t="s">
        <v>289</v>
      </c>
      <c r="K14" s="28"/>
      <c r="L14" s="210">
        <v>21383.03434999927</v>
      </c>
      <c r="M14" s="211">
        <v>64.938119999002083</v>
      </c>
      <c r="N14" s="212">
        <v>0.30461500547885123</v>
      </c>
      <c r="O14" s="211">
        <v>268.80549999947834</v>
      </c>
      <c r="P14" s="212">
        <v>1.2731011959240135</v>
      </c>
    </row>
    <row r="15" spans="2:16" s="245" customFormat="1" ht="15.4" customHeight="1" x14ac:dyDescent="0.35">
      <c r="B15" s="168" t="s">
        <v>266</v>
      </c>
      <c r="C15" s="168"/>
      <c r="D15" s="202">
        <v>2626.791560000001</v>
      </c>
      <c r="E15" s="200">
        <v>2.6638700000094104</v>
      </c>
      <c r="F15" s="201">
        <v>0.10151449604227025</v>
      </c>
      <c r="G15" s="200">
        <v>51.12326000001849</v>
      </c>
      <c r="H15" s="201">
        <v>1.9848541832820246</v>
      </c>
      <c r="J15" s="168" t="s">
        <v>266</v>
      </c>
      <c r="K15" s="168"/>
      <c r="L15" s="202">
        <v>18378.480780000056</v>
      </c>
      <c r="M15" s="200">
        <v>-14.963660000128584</v>
      </c>
      <c r="N15" s="201">
        <v>-8.1353223693042764E-2</v>
      </c>
      <c r="O15" s="200">
        <v>145.53776000018479</v>
      </c>
      <c r="P15" s="201">
        <v>0.79821321133151457</v>
      </c>
    </row>
    <row r="16" spans="2:16" s="245" customFormat="1" ht="15.4" customHeight="1" x14ac:dyDescent="0.35">
      <c r="B16" s="168" t="s">
        <v>267</v>
      </c>
      <c r="C16" s="168"/>
      <c r="D16" s="202">
        <v>526.32302000000061</v>
      </c>
      <c r="E16" s="200">
        <v>5.060380000000464</v>
      </c>
      <c r="F16" s="201">
        <v>0.97079276581195018</v>
      </c>
      <c r="G16" s="200">
        <v>19.887250000000165</v>
      </c>
      <c r="H16" s="201">
        <v>3.9269046892165989</v>
      </c>
      <c r="J16" s="168" t="s">
        <v>267</v>
      </c>
      <c r="K16" s="168"/>
      <c r="L16" s="202">
        <v>3004.55357</v>
      </c>
      <c r="M16" s="200">
        <v>79.901780000002873</v>
      </c>
      <c r="N16" s="201">
        <v>2.7320100216102361</v>
      </c>
      <c r="O16" s="200">
        <v>123.26773999999932</v>
      </c>
      <c r="P16" s="201">
        <v>4.2782197696782873</v>
      </c>
    </row>
    <row r="17" spans="2:16" s="245" customFormat="1" ht="15.4" customHeight="1" x14ac:dyDescent="0.35">
      <c r="B17" s="246" t="s">
        <v>11</v>
      </c>
      <c r="C17" s="246"/>
      <c r="D17" s="203">
        <v>145.5987300000001</v>
      </c>
      <c r="E17" s="200">
        <v>24.001210000000199</v>
      </c>
      <c r="F17" s="201">
        <v>19.738239727257763</v>
      </c>
      <c r="G17" s="200">
        <v>21.473170000000124</v>
      </c>
      <c r="H17" s="201">
        <v>17.299555385691818</v>
      </c>
      <c r="J17" s="246" t="s">
        <v>11</v>
      </c>
      <c r="K17" s="246"/>
      <c r="L17" s="203">
        <v>807.5577199999999</v>
      </c>
      <c r="M17" s="200">
        <v>55.676880000000551</v>
      </c>
      <c r="N17" s="201">
        <v>7.4050138051131427</v>
      </c>
      <c r="O17" s="200">
        <v>86.507120000000555</v>
      </c>
      <c r="P17" s="201">
        <v>11.997371613032513</v>
      </c>
    </row>
    <row r="18" spans="2:16" s="245" customFormat="1" ht="15.4" customHeight="1" x14ac:dyDescent="0.35">
      <c r="B18" s="246" t="s">
        <v>10</v>
      </c>
      <c r="C18" s="246"/>
      <c r="D18" s="202">
        <v>30.896919999999991</v>
      </c>
      <c r="E18" s="200">
        <v>1.2404799999999909</v>
      </c>
      <c r="F18" s="201">
        <v>4.1828351616039754</v>
      </c>
      <c r="G18" s="200">
        <v>7.3428399999999918</v>
      </c>
      <c r="H18" s="201">
        <v>31.174386772907241</v>
      </c>
      <c r="J18" s="246" t="s">
        <v>10</v>
      </c>
      <c r="K18" s="246"/>
      <c r="L18" s="202">
        <v>275.06131999999991</v>
      </c>
      <c r="M18" s="200">
        <v>-10.4566200000001</v>
      </c>
      <c r="N18" s="201">
        <v>-3.6623337924055193</v>
      </c>
      <c r="O18" s="200">
        <v>-28.579950000000395</v>
      </c>
      <c r="P18" s="201">
        <v>-9.4124062911475619</v>
      </c>
    </row>
    <row r="19" spans="2:16" s="245" customFormat="1" ht="15.4" customHeight="1" x14ac:dyDescent="0.35">
      <c r="B19" s="246" t="s">
        <v>13</v>
      </c>
      <c r="C19" s="246"/>
      <c r="D19" s="202">
        <v>245.83682999999999</v>
      </c>
      <c r="E19" s="200">
        <v>-17.467970000000065</v>
      </c>
      <c r="F19" s="201">
        <v>-6.6341251659673759</v>
      </c>
      <c r="G19" s="200">
        <v>-5.5230700000000184</v>
      </c>
      <c r="H19" s="201">
        <v>-2.197275699107152</v>
      </c>
      <c r="J19" s="246" t="s">
        <v>13</v>
      </c>
      <c r="K19" s="246"/>
      <c r="L19" s="202">
        <v>1213.5172999999984</v>
      </c>
      <c r="M19" s="200">
        <v>21.205729999997857</v>
      </c>
      <c r="N19" s="201">
        <v>1.7785393125052025</v>
      </c>
      <c r="O19" s="200">
        <v>66.30702999999744</v>
      </c>
      <c r="P19" s="201">
        <v>5.7798497567492575</v>
      </c>
    </row>
    <row r="20" spans="2:16" s="245" customFormat="1" ht="15.4" customHeight="1" x14ac:dyDescent="0.35">
      <c r="B20" s="246" t="s">
        <v>14</v>
      </c>
      <c r="C20" s="246"/>
      <c r="D20" s="202">
        <v>103.99054000000001</v>
      </c>
      <c r="E20" s="200">
        <v>-2.7133399999999455</v>
      </c>
      <c r="F20" s="201">
        <v>-2.5428691065404081</v>
      </c>
      <c r="G20" s="200">
        <v>-3.4056899999999928</v>
      </c>
      <c r="H20" s="201">
        <v>-3.1711448344136386</v>
      </c>
      <c r="J20" s="246" t="s">
        <v>14</v>
      </c>
      <c r="K20" s="246"/>
      <c r="L20" s="202">
        <v>708.41723000000184</v>
      </c>
      <c r="M20" s="200">
        <v>13.475790000002803</v>
      </c>
      <c r="N20" s="201">
        <v>1.9391259787303596</v>
      </c>
      <c r="O20" s="200">
        <v>-0.96645999999782362</v>
      </c>
      <c r="P20" s="201">
        <v>-0.13623938830590987</v>
      </c>
    </row>
    <row r="21" spans="2:16" s="245" customFormat="1" ht="15.4" customHeight="1" x14ac:dyDescent="0.35">
      <c r="B21" s="217" t="s">
        <v>290</v>
      </c>
      <c r="C21" s="217"/>
      <c r="D21" s="210">
        <v>2841.4557100000156</v>
      </c>
      <c r="E21" s="211">
        <v>7.4927100000163591</v>
      </c>
      <c r="F21" s="212">
        <v>0.2643898314839106</v>
      </c>
      <c r="G21" s="211">
        <v>62.185000000023138</v>
      </c>
      <c r="H21" s="212">
        <v>2.2374574659559983</v>
      </c>
      <c r="J21" s="217" t="s">
        <v>290</v>
      </c>
      <c r="K21" s="217"/>
      <c r="L21" s="210">
        <v>20246.537940000049</v>
      </c>
      <c r="M21" s="211">
        <v>67.668799999752082</v>
      </c>
      <c r="N21" s="212">
        <v>0.33534485768389288</v>
      </c>
      <c r="O21" s="211">
        <v>303.64881000038076</v>
      </c>
      <c r="P21" s="212">
        <v>1.5225918773404317</v>
      </c>
    </row>
    <row r="22" spans="2:16" s="245" customFormat="1" ht="15.4" customHeight="1" x14ac:dyDescent="0.35">
      <c r="B22" s="168" t="s">
        <v>266</v>
      </c>
      <c r="C22" s="168"/>
      <c r="D22" s="202">
        <v>2388.5285500000105</v>
      </c>
      <c r="E22" s="200">
        <v>5.5647700000249642</v>
      </c>
      <c r="F22" s="201">
        <v>0.23352306261344324</v>
      </c>
      <c r="G22" s="200">
        <v>31.741390000006959</v>
      </c>
      <c r="H22" s="201">
        <v>1.3468076599673537</v>
      </c>
      <c r="J22" s="168" t="s">
        <v>266</v>
      </c>
      <c r="K22" s="168"/>
      <c r="L22" s="202">
        <v>17606.074780000297</v>
      </c>
      <c r="M22" s="200">
        <v>89.048419999973703</v>
      </c>
      <c r="N22" s="201">
        <v>0.50835351942674833</v>
      </c>
      <c r="O22" s="200">
        <v>142.50155000056839</v>
      </c>
      <c r="P22" s="201">
        <v>0.81599308528549841</v>
      </c>
    </row>
    <row r="23" spans="2:16" s="245" customFormat="1" ht="15.4" customHeight="1" x14ac:dyDescent="0.35">
      <c r="B23" s="168" t="s">
        <v>267</v>
      </c>
      <c r="C23" s="168"/>
      <c r="D23" s="202">
        <v>452.92716000000047</v>
      </c>
      <c r="E23" s="200">
        <v>1.9279400000002624</v>
      </c>
      <c r="F23" s="201">
        <v>0.42748189231906508</v>
      </c>
      <c r="G23" s="200">
        <v>30.443610000000376</v>
      </c>
      <c r="H23" s="201">
        <v>7.2058687255398155</v>
      </c>
      <c r="J23" s="168" t="s">
        <v>267</v>
      </c>
      <c r="K23" s="168"/>
      <c r="L23" s="202">
        <v>2640.4631600000075</v>
      </c>
      <c r="M23" s="200">
        <v>-21.37961999998879</v>
      </c>
      <c r="N23" s="201">
        <v>-0.80318868419377054</v>
      </c>
      <c r="O23" s="200">
        <v>161.14726000000246</v>
      </c>
      <c r="P23" s="201">
        <v>6.4996662990787826</v>
      </c>
    </row>
    <row r="24" spans="2:16" s="245" customFormat="1" ht="15.4" customHeight="1" x14ac:dyDescent="0.35">
      <c r="B24" s="247" t="s">
        <v>11</v>
      </c>
      <c r="C24" s="247"/>
      <c r="D24" s="202">
        <v>123.17453000000006</v>
      </c>
      <c r="E24" s="200">
        <v>13.170610000000138</v>
      </c>
      <c r="F24" s="201">
        <v>11.972855149162086</v>
      </c>
      <c r="G24" s="200">
        <v>9.9661500000000558</v>
      </c>
      <c r="H24" s="201">
        <v>8.8033677365580729</v>
      </c>
      <c r="J24" s="247" t="s">
        <v>11</v>
      </c>
      <c r="K24" s="247"/>
      <c r="L24" s="202">
        <v>741.97653999999909</v>
      </c>
      <c r="M24" s="200">
        <v>37.297999999998751</v>
      </c>
      <c r="N24" s="201">
        <v>5.2929098706480744</v>
      </c>
      <c r="O24" s="200">
        <v>76.89120999999966</v>
      </c>
      <c r="P24" s="201">
        <v>11.561104497673952</v>
      </c>
    </row>
    <row r="25" spans="2:16" s="245" customFormat="1" ht="15.4" customHeight="1" x14ac:dyDescent="0.35">
      <c r="B25" s="247" t="s">
        <v>10</v>
      </c>
      <c r="C25" s="247"/>
      <c r="D25" s="202">
        <v>22.698179999999997</v>
      </c>
      <c r="E25" s="200">
        <v>-0.15331000000000117</v>
      </c>
      <c r="F25" s="201">
        <v>-0.67089717125666937</v>
      </c>
      <c r="G25" s="200">
        <v>3.1818899999999957</v>
      </c>
      <c r="H25" s="201">
        <v>16.303764701180384</v>
      </c>
      <c r="J25" s="247" t="s">
        <v>10</v>
      </c>
      <c r="K25" s="247"/>
      <c r="L25" s="202">
        <v>224.62556999999987</v>
      </c>
      <c r="M25" s="200">
        <v>12.136069999999961</v>
      </c>
      <c r="N25" s="201">
        <v>5.7113739737728224</v>
      </c>
      <c r="O25" s="200">
        <v>-10.369650000000235</v>
      </c>
      <c r="P25" s="201">
        <v>-4.4127067776102962</v>
      </c>
    </row>
    <row r="26" spans="2:16" s="245" customFormat="1" ht="15.4" customHeight="1" x14ac:dyDescent="0.35">
      <c r="B26" s="247" t="s">
        <v>13</v>
      </c>
      <c r="C26" s="247"/>
      <c r="D26" s="202">
        <v>216.01124999999999</v>
      </c>
      <c r="E26" s="200">
        <v>1.665930000000003</v>
      </c>
      <c r="F26" s="201">
        <v>0.77721780909423899</v>
      </c>
      <c r="G26" s="200">
        <v>42.114530000000144</v>
      </c>
      <c r="H26" s="201">
        <v>24.218127863481371</v>
      </c>
      <c r="J26" s="247" t="s">
        <v>13</v>
      </c>
      <c r="K26" s="247"/>
      <c r="L26" s="202">
        <v>917.9032099999996</v>
      </c>
      <c r="M26" s="200">
        <v>-44.121589999999969</v>
      </c>
      <c r="N26" s="201">
        <v>-4.5863256331853393</v>
      </c>
      <c r="O26" s="200">
        <v>92.649559999998928</v>
      </c>
      <c r="P26" s="201">
        <v>11.226797966903732</v>
      </c>
    </row>
    <row r="27" spans="2:16" s="245" customFormat="1" ht="15.4" customHeight="1" x14ac:dyDescent="0.35">
      <c r="B27" s="247" t="s">
        <v>14</v>
      </c>
      <c r="C27" s="247"/>
      <c r="D27" s="202">
        <v>91.043200000000013</v>
      </c>
      <c r="E27" s="200">
        <v>-12.755289999999945</v>
      </c>
      <c r="F27" s="201">
        <v>-12.28851209685223</v>
      </c>
      <c r="G27" s="200">
        <v>-24.818959999999976</v>
      </c>
      <c r="H27" s="201">
        <v>-21.421109359604529</v>
      </c>
      <c r="J27" s="247" t="s">
        <v>14</v>
      </c>
      <c r="K27" s="247"/>
      <c r="L27" s="202">
        <v>755.95784000000219</v>
      </c>
      <c r="M27" s="200">
        <v>-26.692099999997822</v>
      </c>
      <c r="N27" s="201">
        <v>-3.4104774862690022</v>
      </c>
      <c r="O27" s="200">
        <v>1.9761400000022604</v>
      </c>
      <c r="P27" s="201">
        <v>0.2620938943216089</v>
      </c>
    </row>
    <row r="28" spans="2:16" ht="16.899999999999999" customHeight="1" x14ac:dyDescent="0.3">
      <c r="B28" s="192" t="s">
        <v>265</v>
      </c>
      <c r="C28" s="192"/>
      <c r="D28" s="202"/>
      <c r="E28" s="200"/>
      <c r="F28" s="201"/>
      <c r="G28" s="200"/>
      <c r="H28" s="201"/>
      <c r="J28" s="192" t="s">
        <v>265</v>
      </c>
      <c r="K28" s="192"/>
      <c r="L28" s="198"/>
      <c r="M28" s="145"/>
      <c r="N28" s="146"/>
      <c r="O28" s="145"/>
      <c r="P28" s="146"/>
    </row>
    <row r="29" spans="2:16" s="245" customFormat="1" ht="15.4" customHeight="1" x14ac:dyDescent="0.35">
      <c r="B29" s="28" t="s">
        <v>292</v>
      </c>
      <c r="C29" s="28"/>
      <c r="D29" s="213">
        <v>3784.3020499999707</v>
      </c>
      <c r="E29" s="208">
        <v>34.385869999972329</v>
      </c>
      <c r="F29" s="209">
        <v>0.91697702960316008</v>
      </c>
      <c r="G29" s="208">
        <v>85.140709999986484</v>
      </c>
      <c r="H29" s="209">
        <v>2.301621967102065</v>
      </c>
      <c r="J29" s="28" t="s">
        <v>292</v>
      </c>
      <c r="K29" s="28"/>
      <c r="L29" s="213">
        <v>24577.130519999919</v>
      </c>
      <c r="M29" s="208">
        <v>137.13573000024189</v>
      </c>
      <c r="N29" s="209">
        <v>0.56111194449334789</v>
      </c>
      <c r="O29" s="208">
        <v>236.1442900000111</v>
      </c>
      <c r="P29" s="209">
        <v>0.97015087132734834</v>
      </c>
    </row>
    <row r="30" spans="2:16" s="245" customFormat="1" ht="15.4" customHeight="1" x14ac:dyDescent="0.35">
      <c r="B30" s="28" t="s">
        <v>291</v>
      </c>
      <c r="C30" s="28"/>
      <c r="D30" s="210">
        <v>3.2203400000000002</v>
      </c>
      <c r="E30" s="211">
        <v>-0.36509999999999954</v>
      </c>
      <c r="F30" s="212">
        <v>-99.825996232275997</v>
      </c>
      <c r="G30" s="211">
        <v>-1810.2267900000006</v>
      </c>
      <c r="H30" s="212">
        <v>-99.822418864783785</v>
      </c>
      <c r="J30" s="28" t="s">
        <v>291</v>
      </c>
      <c r="K30" s="28"/>
      <c r="L30" s="210">
        <v>11563.085340000009</v>
      </c>
      <c r="M30" s="211">
        <v>18.226270000004661</v>
      </c>
      <c r="N30" s="212">
        <v>0.15787347328793544</v>
      </c>
      <c r="O30" s="211">
        <v>96.0452600000026</v>
      </c>
      <c r="P30" s="212">
        <v>0.83757673584412373</v>
      </c>
    </row>
    <row r="31" spans="2:16" s="245" customFormat="1" ht="15.4" customHeight="1" x14ac:dyDescent="0.35">
      <c r="B31" s="168" t="s">
        <v>266</v>
      </c>
      <c r="C31" s="168"/>
      <c r="D31" s="202">
        <v>1489.4716700000004</v>
      </c>
      <c r="E31" s="200">
        <v>16.905140000001666</v>
      </c>
      <c r="F31" s="201">
        <v>1.1480051770565325</v>
      </c>
      <c r="G31" s="200">
        <v>33.13313999999923</v>
      </c>
      <c r="H31" s="201">
        <v>2.2750987711627175</v>
      </c>
      <c r="J31" s="168" t="s">
        <v>266</v>
      </c>
      <c r="K31" s="168"/>
      <c r="L31" s="202">
        <v>9721.6568899999729</v>
      </c>
      <c r="M31" s="200">
        <v>9.1591200000038953</v>
      </c>
      <c r="N31" s="201">
        <v>9.4302415474373902E-2</v>
      </c>
      <c r="O31" s="200">
        <v>77.656749999989188</v>
      </c>
      <c r="P31" s="201">
        <v>0.80523381244984193</v>
      </c>
    </row>
    <row r="32" spans="2:16" s="245" customFormat="1" ht="15.4" customHeight="1" x14ac:dyDescent="0.35">
      <c r="B32" s="168" t="s">
        <v>267</v>
      </c>
      <c r="C32" s="168"/>
      <c r="D32" s="202">
        <v>368.09194000000019</v>
      </c>
      <c r="E32" s="200">
        <v>-10.07156999999961</v>
      </c>
      <c r="F32" s="201">
        <v>-2.663284461263757</v>
      </c>
      <c r="G32" s="200">
        <v>10.983339999999885</v>
      </c>
      <c r="H32" s="201">
        <v>3.0756302144501433</v>
      </c>
      <c r="J32" s="168" t="s">
        <v>267</v>
      </c>
      <c r="K32" s="168"/>
      <c r="L32" s="202">
        <v>1841.4284499999965</v>
      </c>
      <c r="M32" s="200">
        <v>9.0671499999994012</v>
      </c>
      <c r="N32" s="201">
        <v>0.49483417926363416</v>
      </c>
      <c r="O32" s="200">
        <v>18.388509999997495</v>
      </c>
      <c r="P32" s="201">
        <v>1.0086729092724909</v>
      </c>
    </row>
    <row r="33" spans="2:16" s="245" customFormat="1" ht="15.4" customHeight="1" x14ac:dyDescent="0.35">
      <c r="B33" s="246" t="s">
        <v>11</v>
      </c>
      <c r="C33" s="246"/>
      <c r="D33" s="202">
        <v>110.37643000000001</v>
      </c>
      <c r="E33" s="200">
        <v>12.940430000000063</v>
      </c>
      <c r="F33" s="201">
        <v>13.280953651627797</v>
      </c>
      <c r="G33" s="200">
        <v>21.403140000000022</v>
      </c>
      <c r="H33" s="201">
        <v>24.055691320395184</v>
      </c>
      <c r="J33" s="246" t="s">
        <v>11</v>
      </c>
      <c r="K33" s="246"/>
      <c r="L33" s="202">
        <v>528.43255000000022</v>
      </c>
      <c r="M33" s="200">
        <v>25.613210000000606</v>
      </c>
      <c r="N33" s="201">
        <v>5.0939190206965179</v>
      </c>
      <c r="O33" s="200">
        <v>38.109489999999766</v>
      </c>
      <c r="P33" s="201">
        <v>7.7723225989003453</v>
      </c>
    </row>
    <row r="34" spans="2:16" s="245" customFormat="1" ht="15.4" customHeight="1" x14ac:dyDescent="0.35">
      <c r="B34" s="246" t="s">
        <v>10</v>
      </c>
      <c r="C34" s="246"/>
      <c r="D34" s="202">
        <v>19.205619999999996</v>
      </c>
      <c r="E34" s="200">
        <v>-5.9399999999989461E-3</v>
      </c>
      <c r="F34" s="201">
        <v>-3.091888425510092E-2</v>
      </c>
      <c r="G34" s="200">
        <v>5.9581499999999963</v>
      </c>
      <c r="H34" s="201">
        <v>44.975757635231446</v>
      </c>
      <c r="J34" s="246" t="s">
        <v>10</v>
      </c>
      <c r="K34" s="246"/>
      <c r="L34" s="202">
        <v>143.58375000000001</v>
      </c>
      <c r="M34" s="200">
        <v>-4.3813799999999787</v>
      </c>
      <c r="N34" s="201">
        <v>-2.9610895485983662</v>
      </c>
      <c r="O34" s="200">
        <v>0.4253400000000056</v>
      </c>
      <c r="P34" s="201">
        <v>0.29711143061732059</v>
      </c>
    </row>
    <row r="35" spans="2:16" s="245" customFormat="1" ht="15.4" customHeight="1" x14ac:dyDescent="0.35">
      <c r="B35" s="246" t="s">
        <v>13</v>
      </c>
      <c r="C35" s="246"/>
      <c r="D35" s="202">
        <v>179.86356000000004</v>
      </c>
      <c r="E35" s="200">
        <v>-11.654609999999991</v>
      </c>
      <c r="F35" s="201">
        <v>-6.085380828356918</v>
      </c>
      <c r="G35" s="200">
        <v>-9.1544899999999529</v>
      </c>
      <c r="H35" s="201">
        <v>-4.8431829658595831</v>
      </c>
      <c r="J35" s="246" t="s">
        <v>13</v>
      </c>
      <c r="K35" s="246"/>
      <c r="L35" s="202">
        <v>854.68519000000003</v>
      </c>
      <c r="M35" s="200">
        <v>16.339640000000941</v>
      </c>
      <c r="N35" s="201">
        <v>1.9490340230232022</v>
      </c>
      <c r="O35" s="200">
        <v>9.2482299999993529</v>
      </c>
      <c r="P35" s="201">
        <v>1.093899419774516</v>
      </c>
    </row>
    <row r="36" spans="2:16" s="245" customFormat="1" ht="15.4" customHeight="1" x14ac:dyDescent="0.35">
      <c r="B36" s="246" t="s">
        <v>14</v>
      </c>
      <c r="C36" s="246"/>
      <c r="D36" s="202">
        <v>58.646330000000013</v>
      </c>
      <c r="E36" s="200">
        <v>-11.351449999999993</v>
      </c>
      <c r="F36" s="201">
        <v>-16.216871449351672</v>
      </c>
      <c r="G36" s="200">
        <v>-7.2234599999999816</v>
      </c>
      <c r="H36" s="201">
        <v>-10.966271488037208</v>
      </c>
      <c r="J36" s="246" t="s">
        <v>14</v>
      </c>
      <c r="K36" s="246"/>
      <c r="L36" s="202">
        <v>314.72695999999996</v>
      </c>
      <c r="M36" s="200">
        <v>-28.50431999999995</v>
      </c>
      <c r="N36" s="201">
        <v>-8.3046976371151118</v>
      </c>
      <c r="O36" s="200">
        <v>-29.394549999999811</v>
      </c>
      <c r="P36" s="201">
        <v>-8.5419100944895376</v>
      </c>
    </row>
    <row r="37" spans="2:16" s="245" customFormat="1" ht="15.4" customHeight="1" x14ac:dyDescent="0.35">
      <c r="B37" s="217" t="s">
        <v>293</v>
      </c>
      <c r="C37" s="217"/>
      <c r="D37" s="210">
        <v>1926.7384399999969</v>
      </c>
      <c r="E37" s="211">
        <v>27.552299999997786</v>
      </c>
      <c r="F37" s="212">
        <v>1.4507424743526229</v>
      </c>
      <c r="G37" s="211">
        <v>41.024229999994759</v>
      </c>
      <c r="H37" s="212">
        <v>2.1755274358352921</v>
      </c>
      <c r="J37" s="217" t="s">
        <v>293</v>
      </c>
      <c r="K37" s="217"/>
      <c r="L37" s="210">
        <v>13014.045179999948</v>
      </c>
      <c r="M37" s="211">
        <v>118.90945999995711</v>
      </c>
      <c r="N37" s="212">
        <v>0.92212647142233095</v>
      </c>
      <c r="O37" s="211">
        <v>140.09902999988481</v>
      </c>
      <c r="P37" s="212">
        <v>1.0882368806543781</v>
      </c>
    </row>
    <row r="38" spans="2:16" s="245" customFormat="1" ht="15.4" customHeight="1" x14ac:dyDescent="0.35">
      <c r="B38" s="168" t="s">
        <v>266</v>
      </c>
      <c r="C38" s="168"/>
      <c r="D38" s="202">
        <v>1553.9545900000001</v>
      </c>
      <c r="E38" s="200">
        <v>23.801410000001397</v>
      </c>
      <c r="F38" s="201">
        <v>1.5554919802213192</v>
      </c>
      <c r="G38" s="200">
        <v>24.769879999995055</v>
      </c>
      <c r="H38" s="201">
        <v>1.6198095519798272</v>
      </c>
      <c r="J38" s="168" t="s">
        <v>266</v>
      </c>
      <c r="K38" s="168"/>
      <c r="L38" s="202">
        <v>10941.555309999965</v>
      </c>
      <c r="M38" s="200">
        <v>92.542499999979555</v>
      </c>
      <c r="N38" s="201">
        <v>0.85300387805496314</v>
      </c>
      <c r="O38" s="200">
        <v>-18.27181000003111</v>
      </c>
      <c r="P38" s="201">
        <v>-0.16671622462628477</v>
      </c>
    </row>
    <row r="39" spans="2:16" s="245" customFormat="1" ht="15.4" customHeight="1" x14ac:dyDescent="0.35">
      <c r="B39" s="168" t="s">
        <v>267</v>
      </c>
      <c r="C39" s="168"/>
      <c r="D39" s="202">
        <v>372.78385000000031</v>
      </c>
      <c r="E39" s="200">
        <v>3.7508900000003678</v>
      </c>
      <c r="F39" s="201">
        <v>1.0164105666876821</v>
      </c>
      <c r="G39" s="200">
        <v>16.254350000000159</v>
      </c>
      <c r="H39" s="201">
        <v>4.5590477085346777</v>
      </c>
      <c r="J39" s="168" t="s">
        <v>267</v>
      </c>
      <c r="K39" s="168"/>
      <c r="L39" s="202">
        <v>2072.4898700000017</v>
      </c>
      <c r="M39" s="200">
        <v>26.366960000001427</v>
      </c>
      <c r="N39" s="201">
        <v>1.2886303100922589</v>
      </c>
      <c r="O39" s="200">
        <v>158.37084000000368</v>
      </c>
      <c r="P39" s="201">
        <v>8.2738240160542063</v>
      </c>
    </row>
    <row r="40" spans="2:16" s="245" customFormat="1" ht="15.4" customHeight="1" x14ac:dyDescent="0.35">
      <c r="B40" s="247" t="s">
        <v>11</v>
      </c>
      <c r="C40" s="247"/>
      <c r="D40" s="202">
        <v>104.57731000000004</v>
      </c>
      <c r="E40" s="200">
        <v>9.8797200000001055</v>
      </c>
      <c r="F40" s="201">
        <v>10.432915980227293</v>
      </c>
      <c r="G40" s="200">
        <v>5.3163700000000489</v>
      </c>
      <c r="H40" s="201">
        <v>5.3559537115002627</v>
      </c>
      <c r="J40" s="247" t="s">
        <v>11</v>
      </c>
      <c r="K40" s="247"/>
      <c r="L40" s="202">
        <v>573.82326000000046</v>
      </c>
      <c r="M40" s="200">
        <v>37.698240000001533</v>
      </c>
      <c r="N40" s="201">
        <v>7.0316136337008857</v>
      </c>
      <c r="O40" s="200">
        <v>60.396390000000792</v>
      </c>
      <c r="P40" s="201">
        <v>11.763387062309548</v>
      </c>
    </row>
    <row r="41" spans="2:16" s="245" customFormat="1" ht="15.4" customHeight="1" x14ac:dyDescent="0.35">
      <c r="B41" s="247" t="s">
        <v>10</v>
      </c>
      <c r="C41" s="247"/>
      <c r="D41" s="202">
        <v>17.155250000000002</v>
      </c>
      <c r="E41" s="200">
        <v>-0.82982999999999763</v>
      </c>
      <c r="F41" s="201">
        <v>-4.6139911526665287</v>
      </c>
      <c r="G41" s="200">
        <v>1.1273200000000045</v>
      </c>
      <c r="H41" s="201">
        <v>7.0334721950994634</v>
      </c>
      <c r="J41" s="247" t="s">
        <v>10</v>
      </c>
      <c r="K41" s="247"/>
      <c r="L41" s="202">
        <v>133.89685</v>
      </c>
      <c r="M41" s="200">
        <v>18.068750000000023</v>
      </c>
      <c r="N41" s="201">
        <v>15.599625652151786</v>
      </c>
      <c r="O41" s="200">
        <v>1.3644099999999639</v>
      </c>
      <c r="P41" s="201">
        <v>1.0294913456659884</v>
      </c>
    </row>
    <row r="42" spans="2:16" s="245" customFormat="1" ht="15.4" customHeight="1" x14ac:dyDescent="0.35">
      <c r="B42" s="247" t="s">
        <v>13</v>
      </c>
      <c r="C42" s="247"/>
      <c r="D42" s="202">
        <v>179.81794000000008</v>
      </c>
      <c r="E42" s="200">
        <v>3.5293200000001264</v>
      </c>
      <c r="F42" s="201">
        <v>2.0020123817408688</v>
      </c>
      <c r="G42" s="200">
        <v>36.322410000000133</v>
      </c>
      <c r="H42" s="201">
        <v>25.312572454347631</v>
      </c>
      <c r="J42" s="247" t="s">
        <v>13</v>
      </c>
      <c r="K42" s="247"/>
      <c r="L42" s="202">
        <v>757.25472000000138</v>
      </c>
      <c r="M42" s="200">
        <v>-4.7428599999981316</v>
      </c>
      <c r="N42" s="201">
        <v>-0.6224245489071194</v>
      </c>
      <c r="O42" s="200">
        <v>85.139210000002208</v>
      </c>
      <c r="P42" s="201">
        <v>12.66734790869539</v>
      </c>
    </row>
    <row r="43" spans="2:16" s="245" customFormat="1" ht="15.4" customHeight="1" x14ac:dyDescent="0.35">
      <c r="B43" s="247" t="s">
        <v>14</v>
      </c>
      <c r="C43" s="247"/>
      <c r="D43" s="202">
        <v>71.233350000000002</v>
      </c>
      <c r="E43" s="200">
        <v>-8.8283199999999624</v>
      </c>
      <c r="F43" s="201">
        <v>-11.026899638740943</v>
      </c>
      <c r="G43" s="200">
        <v>-26.511749999999978</v>
      </c>
      <c r="H43" s="201">
        <v>-27.123354521096175</v>
      </c>
      <c r="J43" s="247" t="s">
        <v>14</v>
      </c>
      <c r="K43" s="247"/>
      <c r="L43" s="202">
        <v>607.51504000000034</v>
      </c>
      <c r="M43" s="200">
        <v>-24.657169999999724</v>
      </c>
      <c r="N43" s="201">
        <v>-3.9003881553097131</v>
      </c>
      <c r="O43" s="200">
        <v>11.470830000001001</v>
      </c>
      <c r="P43" s="201">
        <v>1.924493151271605</v>
      </c>
    </row>
    <row r="44" spans="2:16" ht="16.899999999999999" customHeight="1" x14ac:dyDescent="0.3">
      <c r="B44" s="192" t="s">
        <v>265</v>
      </c>
      <c r="C44" s="192"/>
      <c r="D44" s="202"/>
      <c r="E44" s="200"/>
      <c r="F44" s="201"/>
      <c r="G44" s="200"/>
      <c r="H44" s="201"/>
      <c r="J44" s="192" t="s">
        <v>265</v>
      </c>
      <c r="K44" s="192"/>
      <c r="L44" s="198"/>
      <c r="M44" s="145"/>
      <c r="N44" s="146"/>
      <c r="O44" s="145"/>
      <c r="P44" s="146"/>
    </row>
    <row r="45" spans="2:16" s="245" customFormat="1" ht="15.4" customHeight="1" x14ac:dyDescent="0.35">
      <c r="B45" s="28" t="s">
        <v>294</v>
      </c>
      <c r="C45" s="28"/>
      <c r="D45" s="213">
        <v>3419.1291499999766</v>
      </c>
      <c r="E45" s="208">
        <v>-12.634820000021591</v>
      </c>
      <c r="F45" s="209">
        <v>-0.36817275635718261</v>
      </c>
      <c r="G45" s="208">
        <v>98.868779999978415</v>
      </c>
      <c r="H45" s="209">
        <v>2.9777417727025579</v>
      </c>
      <c r="J45" s="28" t="s">
        <v>294</v>
      </c>
      <c r="K45" s="28"/>
      <c r="L45" s="213">
        <v>21823.031259999931</v>
      </c>
      <c r="M45" s="208">
        <v>138.34533000017836</v>
      </c>
      <c r="N45" s="209">
        <v>0.63798632106902176</v>
      </c>
      <c r="O45" s="208">
        <v>376.57033999993291</v>
      </c>
      <c r="P45" s="209">
        <v>1.7558623840298111</v>
      </c>
    </row>
    <row r="46" spans="2:16" s="245" customFormat="1" ht="15.4" customHeight="1" x14ac:dyDescent="0.35">
      <c r="B46" s="28" t="s">
        <v>295</v>
      </c>
      <c r="C46" s="28"/>
      <c r="D46" s="214">
        <v>1665.9875299999983</v>
      </c>
      <c r="E46" s="215">
        <v>-6.3088000000018383</v>
      </c>
      <c r="F46" s="216">
        <v>-0.37725371316228973</v>
      </c>
      <c r="G46" s="215">
        <v>75.903129999997645</v>
      </c>
      <c r="H46" s="216">
        <v>4.7735283737138587</v>
      </c>
      <c r="J46" s="28" t="s">
        <v>295</v>
      </c>
      <c r="K46" s="28"/>
      <c r="L46" s="214">
        <v>10112.580199999958</v>
      </c>
      <c r="M46" s="215">
        <v>23.507330000005823</v>
      </c>
      <c r="N46" s="216">
        <v>0.23299792065041913</v>
      </c>
      <c r="O46" s="215">
        <v>212.01458999998977</v>
      </c>
      <c r="P46" s="216">
        <v>2.1414391697565947</v>
      </c>
    </row>
    <row r="47" spans="2:16" s="245" customFormat="1" ht="15.4" customHeight="1" x14ac:dyDescent="0.35">
      <c r="B47" s="168" t="s">
        <v>266</v>
      </c>
      <c r="C47" s="168"/>
      <c r="D47" s="202">
        <v>1343.5695699999999</v>
      </c>
      <c r="E47" s="200">
        <v>-8.9733099999984915</v>
      </c>
      <c r="F47" s="201">
        <v>-0.66343996428405205</v>
      </c>
      <c r="G47" s="200">
        <v>42.319189999997889</v>
      </c>
      <c r="H47" s="201">
        <v>3.2521942471976644</v>
      </c>
      <c r="J47" s="168" t="s">
        <v>266</v>
      </c>
      <c r="K47" s="168"/>
      <c r="L47" s="202">
        <v>8577.8587899999602</v>
      </c>
      <c r="M47" s="200">
        <v>-26.722700000029363</v>
      </c>
      <c r="N47" s="201">
        <v>-0.31056362277567473</v>
      </c>
      <c r="O47" s="200">
        <v>158.32511999993585</v>
      </c>
      <c r="P47" s="201">
        <v>1.8804499893393114</v>
      </c>
    </row>
    <row r="48" spans="2:16" s="245" customFormat="1" ht="15.4" customHeight="1" x14ac:dyDescent="0.35">
      <c r="B48" s="168" t="s">
        <v>267</v>
      </c>
      <c r="C48" s="168"/>
      <c r="D48" s="202">
        <v>322.41796000000016</v>
      </c>
      <c r="E48" s="200">
        <v>2.6645100000000639</v>
      </c>
      <c r="F48" s="201">
        <v>0.83330140769398042</v>
      </c>
      <c r="G48" s="200">
        <v>33.583940000000268</v>
      </c>
      <c r="H48" s="201">
        <v>11.627418404521833</v>
      </c>
      <c r="J48" s="168" t="s">
        <v>267</v>
      </c>
      <c r="K48" s="168"/>
      <c r="L48" s="202">
        <v>1534.7214099999974</v>
      </c>
      <c r="M48" s="200">
        <v>50.230029999998351</v>
      </c>
      <c r="N48" s="201">
        <v>3.3836525207710224</v>
      </c>
      <c r="O48" s="200">
        <v>53.68946999999639</v>
      </c>
      <c r="P48" s="201">
        <v>3.6251392390630315</v>
      </c>
    </row>
    <row r="49" spans="2:16" s="245" customFormat="1" ht="15.4" customHeight="1" x14ac:dyDescent="0.35">
      <c r="B49" s="246" t="s">
        <v>11</v>
      </c>
      <c r="C49" s="246"/>
      <c r="D49" s="202">
        <v>99.86987000000002</v>
      </c>
      <c r="E49" s="200">
        <v>16.164250000000038</v>
      </c>
      <c r="F49" s="201">
        <v>19.310830025510882</v>
      </c>
      <c r="G49" s="200">
        <v>24.396470000000008</v>
      </c>
      <c r="H49" s="201">
        <v>32.324593830409128</v>
      </c>
      <c r="J49" s="246" t="s">
        <v>11</v>
      </c>
      <c r="K49" s="246"/>
      <c r="L49" s="202">
        <v>460.36554999999976</v>
      </c>
      <c r="M49" s="200">
        <v>19.410950000000526</v>
      </c>
      <c r="N49" s="201">
        <v>4.4020291431364171</v>
      </c>
      <c r="O49" s="200">
        <v>44.322619999999574</v>
      </c>
      <c r="P49" s="201">
        <v>10.653376563807868</v>
      </c>
    </row>
    <row r="50" spans="2:16" s="245" customFormat="1" ht="15.4" customHeight="1" x14ac:dyDescent="0.35">
      <c r="B50" s="246" t="s">
        <v>10</v>
      </c>
      <c r="C50" s="246"/>
      <c r="D50" s="202">
        <v>14.716800000000001</v>
      </c>
      <c r="E50" s="200">
        <v>0.96653000000000233</v>
      </c>
      <c r="F50" s="201">
        <v>7.029171063550038</v>
      </c>
      <c r="G50" s="200">
        <v>3.8667700000000007</v>
      </c>
      <c r="H50" s="201">
        <v>35.638334640549402</v>
      </c>
      <c r="J50" s="246" t="s">
        <v>10</v>
      </c>
      <c r="K50" s="246"/>
      <c r="L50" s="202">
        <v>124.14703999999998</v>
      </c>
      <c r="M50" s="200">
        <v>2.9599999999945226E-2</v>
      </c>
      <c r="N50" s="201">
        <v>2.3848381017160136E-2</v>
      </c>
      <c r="O50" s="200">
        <v>4.8776700000000091</v>
      </c>
      <c r="P50" s="201">
        <v>4.0896250227531254</v>
      </c>
    </row>
    <row r="51" spans="2:16" s="245" customFormat="1" ht="15.4" customHeight="1" x14ac:dyDescent="0.35">
      <c r="B51" s="246" t="s">
        <v>13</v>
      </c>
      <c r="C51" s="246"/>
      <c r="D51" s="202">
        <v>158.04842000000002</v>
      </c>
      <c r="E51" s="200">
        <v>-4.6924400000000333</v>
      </c>
      <c r="F51" s="201">
        <v>-2.8833815920599477</v>
      </c>
      <c r="G51" s="200">
        <v>5.228200000000129</v>
      </c>
      <c r="H51" s="201">
        <v>3.4211441391722559</v>
      </c>
      <c r="J51" s="246" t="s">
        <v>13</v>
      </c>
      <c r="K51" s="246"/>
      <c r="L51" s="202">
        <v>726.65240000000028</v>
      </c>
      <c r="M51" s="200">
        <v>42.878660000000764</v>
      </c>
      <c r="N51" s="201">
        <v>6.2708842840324337</v>
      </c>
      <c r="O51" s="200">
        <v>30.828270000000998</v>
      </c>
      <c r="P51" s="201">
        <v>4.4304686587975937</v>
      </c>
    </row>
    <row r="52" spans="2:16" s="245" customFormat="1" ht="15.4" customHeight="1" x14ac:dyDescent="0.35">
      <c r="B52" s="246" t="s">
        <v>14</v>
      </c>
      <c r="C52" s="246"/>
      <c r="D52" s="202">
        <v>49.782870000000003</v>
      </c>
      <c r="E52" s="200">
        <v>-9.7738300000000109</v>
      </c>
      <c r="F52" s="201">
        <v>-16.410966356430094</v>
      </c>
      <c r="G52" s="200">
        <v>9.2500000000008242E-2</v>
      </c>
      <c r="H52" s="201">
        <v>0.18615276964129635</v>
      </c>
      <c r="J52" s="246" t="s">
        <v>14</v>
      </c>
      <c r="K52" s="246"/>
      <c r="L52" s="202">
        <v>223.55642000000006</v>
      </c>
      <c r="M52" s="200">
        <v>-12.089179999999999</v>
      </c>
      <c r="N52" s="201">
        <v>-5.1302379505494713</v>
      </c>
      <c r="O52" s="200">
        <v>-26.339090000000198</v>
      </c>
      <c r="P52" s="201">
        <v>-10.540041315668375</v>
      </c>
    </row>
    <row r="53" spans="2:16" s="245" customFormat="1" ht="15.4" customHeight="1" x14ac:dyDescent="0.35">
      <c r="B53" s="217" t="s">
        <v>296</v>
      </c>
      <c r="C53" s="217"/>
      <c r="D53" s="214">
        <v>1753.141619999999</v>
      </c>
      <c r="E53" s="215">
        <v>-6.3260200000001987</v>
      </c>
      <c r="F53" s="216">
        <v>-0.35954170774064664</v>
      </c>
      <c r="G53" s="215">
        <v>22.965649999996458</v>
      </c>
      <c r="H53" s="216">
        <v>1.3273592049712875</v>
      </c>
      <c r="J53" s="217" t="s">
        <v>296</v>
      </c>
      <c r="K53" s="217"/>
      <c r="L53" s="214">
        <v>11710.451059999981</v>
      </c>
      <c r="M53" s="215">
        <v>114.83799999997609</v>
      </c>
      <c r="N53" s="216">
        <v>0.99035729638237058</v>
      </c>
      <c r="O53" s="215">
        <v>164.55574999996679</v>
      </c>
      <c r="P53" s="216">
        <v>1.4252316133287906</v>
      </c>
    </row>
    <row r="54" spans="2:16" s="245" customFormat="1" ht="15.4" customHeight="1" x14ac:dyDescent="0.35">
      <c r="B54" s="168" t="s">
        <v>266</v>
      </c>
      <c r="C54" s="168"/>
      <c r="D54" s="202">
        <v>1428.6208699999993</v>
      </c>
      <c r="E54" s="200">
        <v>-11.977809999999181</v>
      </c>
      <c r="F54" s="201">
        <v>-0.83144668715087278</v>
      </c>
      <c r="G54" s="200">
        <v>9.3184999999953106</v>
      </c>
      <c r="H54" s="201">
        <v>0.65655495241618667</v>
      </c>
      <c r="J54" s="168" t="s">
        <v>266</v>
      </c>
      <c r="K54" s="168"/>
      <c r="L54" s="202">
        <v>9947.1961600000177</v>
      </c>
      <c r="M54" s="200">
        <v>92.023590000000695</v>
      </c>
      <c r="N54" s="201">
        <v>0.93375929590648354</v>
      </c>
      <c r="O54" s="200">
        <v>37.415420000002996</v>
      </c>
      <c r="P54" s="201">
        <v>0.3775605230999588</v>
      </c>
    </row>
    <row r="55" spans="2:16" s="245" customFormat="1" ht="15.4" customHeight="1" x14ac:dyDescent="0.35">
      <c r="B55" s="168" t="s">
        <v>267</v>
      </c>
      <c r="C55" s="168"/>
      <c r="D55" s="202">
        <v>324.52075000000002</v>
      </c>
      <c r="E55" s="200">
        <v>5.6517900000000623</v>
      </c>
      <c r="F55" s="201">
        <v>1.7724490963310018</v>
      </c>
      <c r="G55" s="200">
        <v>13.647149999999954</v>
      </c>
      <c r="H55" s="201">
        <v>4.389935330629541</v>
      </c>
      <c r="J55" s="168" t="s">
        <v>267</v>
      </c>
      <c r="K55" s="168"/>
      <c r="L55" s="202">
        <v>1763.254900000001</v>
      </c>
      <c r="M55" s="200">
        <v>22.814410000001999</v>
      </c>
      <c r="N55" s="201">
        <v>1.3108411422904709</v>
      </c>
      <c r="O55" s="200">
        <v>127.1403300000004</v>
      </c>
      <c r="P55" s="201">
        <v>7.7708696158118329</v>
      </c>
    </row>
    <row r="56" spans="2:16" s="245" customFormat="1" ht="15.4" customHeight="1" x14ac:dyDescent="0.35">
      <c r="B56" s="247" t="s">
        <v>11</v>
      </c>
      <c r="C56" s="247"/>
      <c r="D56" s="202">
        <v>98.902770000000032</v>
      </c>
      <c r="E56" s="200">
        <v>17.151410000000055</v>
      </c>
      <c r="F56" s="201">
        <v>20.979969018252504</v>
      </c>
      <c r="G56" s="200">
        <v>9.4849800000000641</v>
      </c>
      <c r="H56" s="201">
        <v>10.607486496814644</v>
      </c>
      <c r="J56" s="247" t="s">
        <v>11</v>
      </c>
      <c r="K56" s="247"/>
      <c r="L56" s="202">
        <v>507.77528000000012</v>
      </c>
      <c r="M56" s="200">
        <v>36.353690000000825</v>
      </c>
      <c r="N56" s="201">
        <v>7.7115029882277781</v>
      </c>
      <c r="O56" s="200">
        <v>57.955060000000458</v>
      </c>
      <c r="P56" s="201">
        <v>12.884049543170931</v>
      </c>
    </row>
    <row r="57" spans="2:16" s="245" customFormat="1" ht="15.4" customHeight="1" x14ac:dyDescent="0.35">
      <c r="B57" s="247" t="s">
        <v>10</v>
      </c>
      <c r="C57" s="247"/>
      <c r="D57" s="202">
        <v>15.792620000000001</v>
      </c>
      <c r="E57" s="200">
        <v>-0.72626999999999775</v>
      </c>
      <c r="F57" s="201">
        <v>-4.3966029194455416</v>
      </c>
      <c r="G57" s="200">
        <v>2.3055100000000017</v>
      </c>
      <c r="H57" s="201">
        <v>17.094173622073242</v>
      </c>
      <c r="J57" s="247" t="s">
        <v>10</v>
      </c>
      <c r="K57" s="247"/>
      <c r="L57" s="202">
        <v>114.45853000000001</v>
      </c>
      <c r="M57" s="200">
        <v>13.352470000000039</v>
      </c>
      <c r="N57" s="201">
        <v>13.206399299903524</v>
      </c>
      <c r="O57" s="200">
        <v>-3.8889100000000099</v>
      </c>
      <c r="P57" s="201">
        <v>-3.2860110873543249</v>
      </c>
    </row>
    <row r="58" spans="2:16" s="245" customFormat="1" ht="15.4" customHeight="1" x14ac:dyDescent="0.35">
      <c r="B58" s="247" t="s">
        <v>13</v>
      </c>
      <c r="C58" s="247"/>
      <c r="D58" s="202">
        <v>147.80499</v>
      </c>
      <c r="E58" s="200">
        <v>-3.9868299999999408</v>
      </c>
      <c r="F58" s="201">
        <v>-2.6265117580117021</v>
      </c>
      <c r="G58" s="200">
        <v>24.275590000000008</v>
      </c>
      <c r="H58" s="201">
        <v>19.651669966825722</v>
      </c>
      <c r="J58" s="247" t="s">
        <v>13</v>
      </c>
      <c r="K58" s="247"/>
      <c r="L58" s="202">
        <v>635.37013000000059</v>
      </c>
      <c r="M58" s="200">
        <v>-9.4414599999988695</v>
      </c>
      <c r="N58" s="201">
        <v>-1.4642199591975213</v>
      </c>
      <c r="O58" s="200">
        <v>58.981010000001561</v>
      </c>
      <c r="P58" s="201">
        <v>10.232845824709827</v>
      </c>
    </row>
    <row r="59" spans="2:16" s="245" customFormat="1" ht="15.4" customHeight="1" x14ac:dyDescent="0.35">
      <c r="B59" s="247" t="s">
        <v>14</v>
      </c>
      <c r="C59" s="247"/>
      <c r="D59" s="202">
        <v>62.020370000000014</v>
      </c>
      <c r="E59" s="200">
        <v>-6.7865199999999959</v>
      </c>
      <c r="F59" s="201">
        <v>-9.8631401593648462</v>
      </c>
      <c r="G59" s="200">
        <v>-22.418929999999975</v>
      </c>
      <c r="H59" s="201">
        <v>-26.550350370029093</v>
      </c>
      <c r="J59" s="247" t="s">
        <v>14</v>
      </c>
      <c r="K59" s="247"/>
      <c r="L59" s="202">
        <v>505.6509599999996</v>
      </c>
      <c r="M59" s="200">
        <v>-17.450290000000791</v>
      </c>
      <c r="N59" s="201">
        <v>-3.3359297076810179</v>
      </c>
      <c r="O59" s="200">
        <v>14.093169999999986</v>
      </c>
      <c r="P59" s="201">
        <v>2.8670423471470059</v>
      </c>
    </row>
    <row r="60" spans="2:16" ht="16.899999999999999" customHeight="1" x14ac:dyDescent="0.3">
      <c r="B60" s="192" t="s">
        <v>265</v>
      </c>
      <c r="C60" s="192"/>
      <c r="D60" s="202"/>
      <c r="E60" s="200"/>
      <c r="F60" s="201"/>
      <c r="G60" s="200"/>
      <c r="H60" s="201"/>
      <c r="J60" s="192" t="s">
        <v>265</v>
      </c>
      <c r="K60" s="192"/>
      <c r="L60" s="198"/>
      <c r="M60" s="145"/>
      <c r="N60" s="146"/>
      <c r="O60" s="145"/>
      <c r="P60" s="146"/>
    </row>
    <row r="61" spans="2:16" s="245" customFormat="1" ht="15.4" customHeight="1" x14ac:dyDescent="0.35">
      <c r="B61" s="28" t="s">
        <v>300</v>
      </c>
      <c r="C61" s="28"/>
      <c r="D61" s="213">
        <v>365.1729000000002</v>
      </c>
      <c r="E61" s="208">
        <v>47.020690000000002</v>
      </c>
      <c r="F61" s="209">
        <v>14.779306420659452</v>
      </c>
      <c r="G61" s="208">
        <v>-13.728070000000116</v>
      </c>
      <c r="H61" s="209">
        <v>-3.6231287557802005</v>
      </c>
      <c r="J61" s="28" t="s">
        <v>300</v>
      </c>
      <c r="K61" s="28"/>
      <c r="L61" s="213">
        <v>2754.0992600000027</v>
      </c>
      <c r="M61" s="208">
        <v>-1.209599999999682</v>
      </c>
      <c r="N61" s="209">
        <v>-4.390070447490757E-2</v>
      </c>
      <c r="O61" s="208">
        <v>-140.42605000000958</v>
      </c>
      <c r="P61" s="209">
        <v>-4.8514362446534989</v>
      </c>
    </row>
    <row r="62" spans="2:16" s="245" customFormat="1" ht="15.4" customHeight="1" x14ac:dyDescent="0.35">
      <c r="B62" s="28" t="s">
        <v>301</v>
      </c>
      <c r="C62" s="28"/>
      <c r="D62" s="210">
        <v>271.23581999999993</v>
      </c>
      <c r="E62" s="211">
        <v>61.657669999999882</v>
      </c>
      <c r="F62" s="212">
        <v>29.419894201757131</v>
      </c>
      <c r="G62" s="211">
        <v>6.2653299999997216</v>
      </c>
      <c r="H62" s="212">
        <v>2.3645387831677738</v>
      </c>
      <c r="J62" s="28" t="s">
        <v>301</v>
      </c>
      <c r="K62" s="28"/>
      <c r="L62" s="210">
        <v>2138.1572500000016</v>
      </c>
      <c r="M62" s="211">
        <v>36.400730000003477</v>
      </c>
      <c r="N62" s="212">
        <v>1.731919451830862</v>
      </c>
      <c r="O62" s="211">
        <v>-136.35560000000942</v>
      </c>
      <c r="P62" s="212">
        <v>-5.9949364541953969</v>
      </c>
    </row>
    <row r="63" spans="2:16" s="245" customFormat="1" ht="15.4" customHeight="1" x14ac:dyDescent="0.35">
      <c r="B63" s="246" t="s">
        <v>125</v>
      </c>
      <c r="C63" s="246"/>
      <c r="D63" s="202">
        <v>145.90209999999993</v>
      </c>
      <c r="E63" s="200">
        <v>25.878449999999845</v>
      </c>
      <c r="F63" s="201">
        <v>21.56112566148407</v>
      </c>
      <c r="G63" s="200">
        <v>-9.1860500000001082</v>
      </c>
      <c r="H63" s="201">
        <v>-5.9231153379546413</v>
      </c>
      <c r="J63" s="246" t="s">
        <v>125</v>
      </c>
      <c r="K63" s="246"/>
      <c r="L63" s="202">
        <v>1143.7980999999995</v>
      </c>
      <c r="M63" s="200">
        <v>35.881820000001653</v>
      </c>
      <c r="N63" s="201">
        <v>3.2386761209070443</v>
      </c>
      <c r="O63" s="200">
        <v>-80.668370000000323</v>
      </c>
      <c r="P63" s="201">
        <v>-6.5880423822467122</v>
      </c>
    </row>
    <row r="64" spans="2:16" s="245" customFormat="1" ht="15.4" customHeight="1" x14ac:dyDescent="0.35">
      <c r="B64" s="246" t="s">
        <v>126</v>
      </c>
      <c r="C64" s="246"/>
      <c r="D64" s="202">
        <v>125.33371999999999</v>
      </c>
      <c r="E64" s="200">
        <v>35.779220000000009</v>
      </c>
      <c r="F64" s="201">
        <v>39.952453533881624</v>
      </c>
      <c r="G64" s="200">
        <v>15.451380000000015</v>
      </c>
      <c r="H64" s="201">
        <v>14.061750050099064</v>
      </c>
      <c r="J64" s="246" t="s">
        <v>126</v>
      </c>
      <c r="K64" s="246"/>
      <c r="L64" s="202">
        <v>994.3591500000008</v>
      </c>
      <c r="M64" s="200">
        <v>0.51890999999852738</v>
      </c>
      <c r="N64" s="201">
        <v>5.2212617190733113E-2</v>
      </c>
      <c r="O64" s="200">
        <v>-55.68722999999784</v>
      </c>
      <c r="P64" s="201">
        <v>-5.3033114594421988</v>
      </c>
    </row>
    <row r="65" spans="2:16" s="245" customFormat="1" ht="15.4" customHeight="1" x14ac:dyDescent="0.35">
      <c r="B65" s="28" t="s">
        <v>302</v>
      </c>
      <c r="C65" s="28"/>
      <c r="D65" s="210">
        <v>93.937080000000009</v>
      </c>
      <c r="E65" s="211">
        <v>-14.636979999999951</v>
      </c>
      <c r="F65" s="212">
        <v>-13.481102208022762</v>
      </c>
      <c r="G65" s="211">
        <v>-19.99339999999998</v>
      </c>
      <c r="H65" s="212">
        <v>-17.548771847533672</v>
      </c>
      <c r="J65" s="28" t="s">
        <v>302</v>
      </c>
      <c r="K65" s="28"/>
      <c r="L65" s="210">
        <v>615.94201000000135</v>
      </c>
      <c r="M65" s="211">
        <v>-37.610329999998612</v>
      </c>
      <c r="N65" s="212">
        <v>-5.7547540874841872</v>
      </c>
      <c r="O65" s="211">
        <v>-4.0704499999990276</v>
      </c>
      <c r="P65" s="212">
        <v>-0.65651099979491789</v>
      </c>
    </row>
    <row r="66" spans="2:16" s="245" customFormat="1" ht="15.4" customHeight="1" x14ac:dyDescent="0.35">
      <c r="B66" s="246" t="s">
        <v>125</v>
      </c>
      <c r="C66" s="246"/>
      <c r="D66" s="202">
        <v>45.673980000000014</v>
      </c>
      <c r="E66" s="200">
        <v>-12.736079999999987</v>
      </c>
      <c r="F66" s="201">
        <v>-21.804600097996797</v>
      </c>
      <c r="G66" s="200">
        <v>-22.600599999999957</v>
      </c>
      <c r="H66" s="201">
        <v>-33.102510480474535</v>
      </c>
      <c r="J66" s="246" t="s">
        <v>125</v>
      </c>
      <c r="K66" s="246"/>
      <c r="L66" s="202">
        <v>306.70704000000012</v>
      </c>
      <c r="M66" s="200">
        <v>-41.162880000000257</v>
      </c>
      <c r="N66" s="201">
        <v>-11.832836825903257</v>
      </c>
      <c r="O66" s="200">
        <v>-35.300959999999804</v>
      </c>
      <c r="P66" s="201">
        <v>-10.321676685925425</v>
      </c>
    </row>
    <row r="67" spans="2:16" s="245" customFormat="1" ht="15.4" customHeight="1" x14ac:dyDescent="0.35">
      <c r="B67" s="246" t="s">
        <v>126</v>
      </c>
      <c r="C67" s="246"/>
      <c r="D67" s="202">
        <v>48.263099999999994</v>
      </c>
      <c r="E67" s="200">
        <v>-1.9009</v>
      </c>
      <c r="F67" s="201">
        <v>-3.7893708635674983</v>
      </c>
      <c r="G67" s="200">
        <v>2.6071999999999846</v>
      </c>
      <c r="H67" s="201">
        <v>5.7105434346929655</v>
      </c>
      <c r="J67" s="246" t="s">
        <v>126</v>
      </c>
      <c r="K67" s="246"/>
      <c r="L67" s="202">
        <v>309.23497000000003</v>
      </c>
      <c r="M67" s="200">
        <v>3.5525500000001671</v>
      </c>
      <c r="N67" s="201">
        <v>1.1621702026567817</v>
      </c>
      <c r="O67" s="200">
        <v>31.230510000000038</v>
      </c>
      <c r="P67" s="201">
        <v>11.233816176905947</v>
      </c>
    </row>
    <row r="68" spans="2:16" s="245" customFormat="1" ht="15.4" customHeight="1" x14ac:dyDescent="0.35">
      <c r="B68" s="248" t="s">
        <v>268</v>
      </c>
      <c r="C68" s="248"/>
      <c r="D68" s="202">
        <v>16.181099999999997</v>
      </c>
      <c r="E68" s="200">
        <v>-10.495510000000003</v>
      </c>
      <c r="F68" s="201">
        <v>-39.343492295310398</v>
      </c>
      <c r="G68" s="200">
        <v>-7.1619400000000084</v>
      </c>
      <c r="H68" s="201">
        <v>-30.68126516511991</v>
      </c>
      <c r="J68" s="248" t="s">
        <v>268</v>
      </c>
      <c r="K68" s="248"/>
      <c r="L68" s="202">
        <v>134.11497999999995</v>
      </c>
      <c r="M68" s="200">
        <v>7.5468099999999794</v>
      </c>
      <c r="N68" s="201">
        <v>5.9626444784656201</v>
      </c>
      <c r="O68" s="200">
        <v>-3.77180000000007</v>
      </c>
      <c r="P68" s="201">
        <v>-2.7354326498886081</v>
      </c>
    </row>
    <row r="69" spans="2:16" s="245" customFormat="1" ht="15.4" customHeight="1" x14ac:dyDescent="0.35">
      <c r="B69" s="248" t="s">
        <v>269</v>
      </c>
      <c r="C69" s="248"/>
      <c r="D69" s="200">
        <v>5.8514499999999998</v>
      </c>
      <c r="E69" s="200">
        <v>-1.0760300000000003</v>
      </c>
      <c r="F69" s="201">
        <v>-15.532776709568282</v>
      </c>
      <c r="G69" s="200">
        <v>0.91319000000000017</v>
      </c>
      <c r="H69" s="201">
        <v>18.492140956531244</v>
      </c>
      <c r="J69" s="248" t="s">
        <v>269</v>
      </c>
      <c r="K69" s="248"/>
      <c r="L69" s="202">
        <v>38.875029999999981</v>
      </c>
      <c r="M69" s="200">
        <v>0.30529999999998836</v>
      </c>
      <c r="N69" s="201">
        <v>0.79155337618384181</v>
      </c>
      <c r="O69" s="200">
        <v>0.80098999999998455</v>
      </c>
      <c r="P69" s="201">
        <v>2.103769392478398</v>
      </c>
    </row>
    <row r="70" spans="2:16" s="245" customFormat="1" ht="15.4" customHeight="1" x14ac:dyDescent="0.35">
      <c r="B70" s="168" t="s">
        <v>270</v>
      </c>
      <c r="C70" s="168"/>
      <c r="D70" s="202">
        <v>53.828089999999996</v>
      </c>
      <c r="E70" s="200">
        <v>0.5539799999999957</v>
      </c>
      <c r="F70" s="201">
        <v>1.0398672075422724</v>
      </c>
      <c r="G70" s="200">
        <v>-2.3358699999999999</v>
      </c>
      <c r="H70" s="201">
        <v>-4.1590194138732386</v>
      </c>
      <c r="J70" s="168" t="s">
        <v>270</v>
      </c>
      <c r="K70" s="168"/>
      <c r="L70" s="202">
        <v>249.91737999999998</v>
      </c>
      <c r="M70" s="200">
        <v>-21.840420000000108</v>
      </c>
      <c r="N70" s="201">
        <v>-8.036722405023923</v>
      </c>
      <c r="O70" s="200">
        <v>4.5781599999999401</v>
      </c>
      <c r="P70" s="201">
        <v>1.8660530509553013</v>
      </c>
    </row>
    <row r="71" spans="2:16" s="245" customFormat="1" ht="15.4" customHeight="1" x14ac:dyDescent="0.35">
      <c r="B71" s="168" t="s">
        <v>271</v>
      </c>
      <c r="C71" s="168"/>
      <c r="D71" s="202">
        <v>18.076440000000002</v>
      </c>
      <c r="E71" s="200">
        <v>-3.6194200000000016</v>
      </c>
      <c r="F71" s="201">
        <v>-16.682537590120887</v>
      </c>
      <c r="G71" s="200">
        <v>-11.408779999999997</v>
      </c>
      <c r="H71" s="201">
        <v>-38.693216465741131</v>
      </c>
      <c r="J71" s="168" t="s">
        <v>271</v>
      </c>
      <c r="K71" s="168"/>
      <c r="L71" s="202">
        <v>193.03461999999996</v>
      </c>
      <c r="M71" s="200">
        <v>-23.622019999999964</v>
      </c>
      <c r="N71" s="201">
        <v>-10.902975325381206</v>
      </c>
      <c r="O71" s="200">
        <v>-5.6778000000000759</v>
      </c>
      <c r="P71" s="201">
        <v>-2.8572949793475857</v>
      </c>
    </row>
    <row r="72" spans="2:16" ht="16.899999999999999" customHeight="1" x14ac:dyDescent="0.3">
      <c r="B72" s="192" t="s">
        <v>265</v>
      </c>
      <c r="C72" s="192"/>
      <c r="D72" s="202"/>
      <c r="E72" s="200"/>
      <c r="F72" s="201"/>
      <c r="G72" s="200"/>
      <c r="H72" s="201"/>
      <c r="J72" s="192" t="s">
        <v>265</v>
      </c>
      <c r="K72" s="192"/>
      <c r="L72" s="198"/>
      <c r="M72" s="145"/>
      <c r="N72" s="146"/>
      <c r="O72" s="145"/>
      <c r="P72" s="146"/>
    </row>
    <row r="73" spans="2:16" s="245" customFormat="1" ht="15.4" customHeight="1" x14ac:dyDescent="0.35">
      <c r="B73" s="28" t="s">
        <v>297</v>
      </c>
      <c r="C73" s="28"/>
      <c r="D73" s="213">
        <v>63.128829372688841</v>
      </c>
      <c r="E73" s="208">
        <v>0.41441908377603198</v>
      </c>
      <c r="F73" s="209"/>
      <c r="G73" s="208">
        <v>1.8015291627492047E-2</v>
      </c>
      <c r="H73" s="209"/>
      <c r="J73" s="28" t="s">
        <v>297</v>
      </c>
      <c r="K73" s="249"/>
      <c r="L73" s="213">
        <v>59.037672423800679</v>
      </c>
      <c r="M73" s="208">
        <v>0.14181203476392312</v>
      </c>
      <c r="N73" s="209"/>
      <c r="O73" s="208">
        <v>-0.24799453864243759</v>
      </c>
      <c r="P73" s="209"/>
    </row>
    <row r="74" spans="2:16" s="245" customFormat="1" ht="15.4" customHeight="1" x14ac:dyDescent="0.35">
      <c r="B74" s="28" t="s">
        <v>301</v>
      </c>
      <c r="C74" s="28"/>
      <c r="D74" s="210">
        <v>60.682592401863523</v>
      </c>
      <c r="E74" s="211">
        <v>0.71325235703369572</v>
      </c>
      <c r="F74" s="212"/>
      <c r="G74" s="211">
        <v>0.15445861107075132</v>
      </c>
      <c r="H74" s="180"/>
      <c r="J74" s="28" t="s">
        <v>301</v>
      </c>
      <c r="K74" s="250"/>
      <c r="L74" s="210">
        <v>57.422446598086395</v>
      </c>
      <c r="M74" s="211">
        <v>0.16474397837783528</v>
      </c>
      <c r="N74" s="212"/>
      <c r="O74" s="211">
        <v>-0.29698774587229337</v>
      </c>
      <c r="P74" s="180"/>
    </row>
    <row r="75" spans="2:16" s="245" customFormat="1" ht="15.4" customHeight="1" x14ac:dyDescent="0.35">
      <c r="B75" s="246" t="s">
        <v>125</v>
      </c>
      <c r="C75" s="246"/>
      <c r="D75" s="202">
        <v>56.703078107956152</v>
      </c>
      <c r="E75" s="200">
        <v>0.58665756898445665</v>
      </c>
      <c r="F75" s="201"/>
      <c r="G75" s="200">
        <v>0.16091660369681193</v>
      </c>
      <c r="H75" s="204"/>
      <c r="J75" s="246" t="s">
        <v>125</v>
      </c>
      <c r="K75" s="246"/>
      <c r="L75" s="202">
        <v>52.896955990939873</v>
      </c>
      <c r="M75" s="200">
        <v>9.2828946207454521E-2</v>
      </c>
      <c r="N75" s="201"/>
      <c r="O75" s="200">
        <v>3.6840193146829847E-3</v>
      </c>
      <c r="P75" s="204"/>
    </row>
    <row r="76" spans="2:16" s="245" customFormat="1" ht="15.4" customHeight="1" x14ac:dyDescent="0.35">
      <c r="B76" s="246" t="s">
        <v>126</v>
      </c>
      <c r="C76" s="246"/>
      <c r="D76" s="202">
        <v>65.059075387647908</v>
      </c>
      <c r="E76" s="200">
        <v>0.84688748775427314</v>
      </c>
      <c r="F76" s="201"/>
      <c r="G76" s="200">
        <v>0.17478138122594089</v>
      </c>
      <c r="H76" s="204"/>
      <c r="J76" s="246" t="s">
        <v>126</v>
      </c>
      <c r="K76" s="246"/>
      <c r="L76" s="202">
        <v>62.14647754665382</v>
      </c>
      <c r="M76" s="200">
        <v>0.21237647814469085</v>
      </c>
      <c r="N76" s="201"/>
      <c r="O76" s="200">
        <v>-0.61173908894685525</v>
      </c>
      <c r="P76" s="204"/>
    </row>
    <row r="77" spans="2:16" s="245" customFormat="1" ht="15.4" customHeight="1" x14ac:dyDescent="0.35">
      <c r="B77" s="28" t="s">
        <v>302</v>
      </c>
      <c r="C77" s="28"/>
      <c r="D77" s="210">
        <v>75.657457627426695</v>
      </c>
      <c r="E77" s="211">
        <v>-1.1939031777786369</v>
      </c>
      <c r="F77" s="212"/>
      <c r="G77" s="211">
        <v>-1.16709372327621</v>
      </c>
      <c r="H77" s="180"/>
      <c r="J77" s="28" t="s">
        <v>302</v>
      </c>
      <c r="K77" s="250"/>
      <c r="L77" s="210">
        <v>69.334042877141172</v>
      </c>
      <c r="M77" s="211">
        <v>-9.2037492252259767E-2</v>
      </c>
      <c r="N77" s="212"/>
      <c r="O77" s="211">
        <v>-0.38124578318635827</v>
      </c>
      <c r="P77" s="180"/>
    </row>
    <row r="78" spans="2:16" s="245" customFormat="1" ht="15.4" customHeight="1" x14ac:dyDescent="0.35">
      <c r="B78" s="246" t="s">
        <v>125</v>
      </c>
      <c r="C78" s="246"/>
      <c r="D78" s="202">
        <v>69.936507812255627</v>
      </c>
      <c r="E78" s="200">
        <v>-2.6110873885052968</v>
      </c>
      <c r="F78" s="201"/>
      <c r="G78" s="200">
        <v>-0.57758719331634722</v>
      </c>
      <c r="H78" s="204"/>
      <c r="J78" s="246" t="s">
        <v>125</v>
      </c>
      <c r="K78" s="246"/>
      <c r="L78" s="202">
        <v>61.287922052260043</v>
      </c>
      <c r="M78" s="200">
        <v>-1.3643672310395232</v>
      </c>
      <c r="N78" s="201"/>
      <c r="O78" s="200">
        <v>-1.9838270056943514</v>
      </c>
      <c r="P78" s="204"/>
    </row>
    <row r="79" spans="2:16" s="245" customFormat="1" ht="15.4" customHeight="1" x14ac:dyDescent="0.35">
      <c r="B79" s="246" t="s">
        <v>126</v>
      </c>
      <c r="C79" s="246"/>
      <c r="D79" s="202">
        <v>82.305474902410339</v>
      </c>
      <c r="E79" s="200">
        <v>0.47984336362414126</v>
      </c>
      <c r="F79" s="201"/>
      <c r="G79" s="200">
        <v>-2.0834912478693894</v>
      </c>
      <c r="H79" s="204"/>
      <c r="J79" s="246" t="s">
        <v>126</v>
      </c>
      <c r="K79" s="246"/>
      <c r="L79" s="202">
        <v>78.489633992848269</v>
      </c>
      <c r="M79" s="200">
        <v>1.6209727265354985</v>
      </c>
      <c r="N79" s="201"/>
      <c r="O79" s="200">
        <v>1.2861187005858312</v>
      </c>
      <c r="P79" s="204"/>
    </row>
    <row r="80" spans="2:16" s="245" customFormat="1" ht="15.4" customHeight="1" x14ac:dyDescent="0.35">
      <c r="B80" s="248" t="s">
        <v>268</v>
      </c>
      <c r="C80" s="248"/>
      <c r="D80" s="202">
        <v>79.975865158609878</v>
      </c>
      <c r="E80" s="200">
        <v>-2.9828547871728546</v>
      </c>
      <c r="F80" s="200"/>
      <c r="G80" s="200">
        <v>0.66389233247301149</v>
      </c>
      <c r="H80" s="204"/>
      <c r="J80" s="248" t="s">
        <v>268</v>
      </c>
      <c r="K80" s="251"/>
      <c r="L80" s="202">
        <v>71.134652421302462</v>
      </c>
      <c r="M80" s="200">
        <v>-0.19401253158115139</v>
      </c>
      <c r="N80" s="200"/>
      <c r="O80" s="200">
        <v>-1.2788755939478875</v>
      </c>
      <c r="P80" s="204"/>
    </row>
    <row r="81" spans="2:16" s="245" customFormat="1" ht="15.4" customHeight="1" x14ac:dyDescent="0.35">
      <c r="B81" s="248" t="s">
        <v>269</v>
      </c>
      <c r="C81" s="248"/>
      <c r="D81" s="202">
        <v>67.843646154219343</v>
      </c>
      <c r="E81" s="200">
        <v>-2.9963964831498942</v>
      </c>
      <c r="F81" s="200"/>
      <c r="G81" s="200">
        <v>-0.12744394786243163</v>
      </c>
      <c r="H81" s="204"/>
      <c r="J81" s="248" t="s">
        <v>269</v>
      </c>
      <c r="K81" s="251"/>
      <c r="L81" s="202">
        <v>55.530894556789377</v>
      </c>
      <c r="M81" s="200">
        <v>2.5611577994429382</v>
      </c>
      <c r="N81" s="200"/>
      <c r="O81" s="200">
        <v>4.3477951718962586</v>
      </c>
      <c r="P81" s="204"/>
    </row>
    <row r="82" spans="2:16" s="245" customFormat="1" ht="15.4" customHeight="1" x14ac:dyDescent="0.35">
      <c r="B82" s="168" t="s">
        <v>270</v>
      </c>
      <c r="C82" s="168"/>
      <c r="D82" s="202">
        <v>77.878747487702043</v>
      </c>
      <c r="E82" s="200">
        <v>0.87535638628246204</v>
      </c>
      <c r="F82" s="200"/>
      <c r="G82" s="200">
        <v>-0.31252911135477746</v>
      </c>
      <c r="H82" s="204"/>
      <c r="J82" s="168" t="s">
        <v>270</v>
      </c>
      <c r="K82" s="251"/>
      <c r="L82" s="202">
        <v>75.627493609883814</v>
      </c>
      <c r="M82" s="200">
        <v>1.3427555213745137</v>
      </c>
      <c r="N82" s="200"/>
      <c r="O82" s="200">
        <v>-1.309400120471409</v>
      </c>
      <c r="P82" s="204"/>
    </row>
    <row r="83" spans="2:16" s="245" customFormat="1" ht="15.4" customHeight="1" x14ac:dyDescent="0.35">
      <c r="B83" s="168" t="s">
        <v>271</v>
      </c>
      <c r="C83" s="168"/>
      <c r="D83" s="202">
        <v>66.593441729620722</v>
      </c>
      <c r="E83" s="200">
        <v>-4.6929053077071785</v>
      </c>
      <c r="F83" s="200"/>
      <c r="G83" s="200">
        <v>-6.6915488142956718</v>
      </c>
      <c r="H83" s="204"/>
      <c r="J83" s="168" t="s">
        <v>271</v>
      </c>
      <c r="K83" s="251"/>
      <c r="L83" s="202">
        <v>62.978537322408648</v>
      </c>
      <c r="M83" s="200">
        <v>-3.0345366033475116</v>
      </c>
      <c r="N83" s="200"/>
      <c r="O83" s="200">
        <v>-1.2682821271069216</v>
      </c>
      <c r="P83" s="204"/>
    </row>
    <row r="84" spans="2:16" x14ac:dyDescent="0.3">
      <c r="B84" s="192" t="s">
        <v>265</v>
      </c>
      <c r="C84" s="192"/>
      <c r="D84" s="202"/>
      <c r="E84" s="200"/>
      <c r="F84" s="200"/>
      <c r="G84" s="200"/>
      <c r="H84" s="204"/>
      <c r="J84" s="192" t="s">
        <v>265</v>
      </c>
      <c r="K84" s="199"/>
      <c r="L84" s="198"/>
      <c r="M84" s="145"/>
      <c r="N84" s="145"/>
      <c r="O84" s="145"/>
    </row>
    <row r="85" spans="2:16" s="245" customFormat="1" ht="15.4" customHeight="1" x14ac:dyDescent="0.35">
      <c r="B85" s="28" t="s">
        <v>298</v>
      </c>
      <c r="C85" s="28"/>
      <c r="D85" s="213">
        <v>9.6496763518124311</v>
      </c>
      <c r="E85" s="208">
        <v>1.1654277785549798</v>
      </c>
      <c r="F85" s="209"/>
      <c r="G85" s="208">
        <v>-0.59321210787291889</v>
      </c>
      <c r="H85" s="217"/>
      <c r="J85" s="28" t="s">
        <v>298</v>
      </c>
      <c r="K85" s="28"/>
      <c r="L85" s="213">
        <v>11.205943093148418</v>
      </c>
      <c r="M85" s="208">
        <v>-6.7827149746296556E-2</v>
      </c>
      <c r="N85" s="209"/>
      <c r="O85" s="208">
        <v>-0.68562647042395852</v>
      </c>
      <c r="P85" s="217"/>
    </row>
    <row r="86" spans="2:16" s="245" customFormat="1" ht="15.4" customHeight="1" x14ac:dyDescent="0.35">
      <c r="B86" s="246" t="s">
        <v>272</v>
      </c>
      <c r="C86" s="246"/>
      <c r="D86" s="202">
        <v>5.4081457225269585</v>
      </c>
      <c r="E86" s="200">
        <v>-1.5714651050184454</v>
      </c>
      <c r="F86" s="201"/>
      <c r="G86" s="200">
        <v>-3.4670318828565367</v>
      </c>
      <c r="H86" s="204"/>
      <c r="J86" s="246" t="s">
        <v>272</v>
      </c>
      <c r="K86" s="246"/>
      <c r="L86" s="202">
        <v>5.9418748313699625</v>
      </c>
      <c r="M86" s="200">
        <v>-4.2799253219921427</v>
      </c>
      <c r="N86" s="201"/>
      <c r="O86" s="200">
        <v>-5.0973987040654594</v>
      </c>
      <c r="P86" s="204"/>
    </row>
    <row r="87" spans="2:16" s="245" customFormat="1" ht="15.4" customHeight="1" x14ac:dyDescent="0.35">
      <c r="B87" s="246" t="s">
        <v>12</v>
      </c>
      <c r="C87" s="246"/>
      <c r="D87" s="202">
        <v>9.5927559594627709</v>
      </c>
      <c r="E87" s="200">
        <v>-4.9381023032910729</v>
      </c>
      <c r="F87" s="201"/>
      <c r="G87" s="200">
        <v>-6.3719858333310402</v>
      </c>
      <c r="H87" s="204"/>
      <c r="J87" s="246" t="s">
        <v>12</v>
      </c>
      <c r="K87" s="246"/>
      <c r="L87" s="202">
        <v>10.911252162046303</v>
      </c>
      <c r="M87" s="200">
        <v>-5.9394633395130256</v>
      </c>
      <c r="N87" s="201"/>
      <c r="O87" s="200">
        <v>-5.6792237844452131</v>
      </c>
      <c r="P87" s="204"/>
    </row>
    <row r="88" spans="2:16" ht="16.899999999999999" customHeight="1" x14ac:dyDescent="0.3">
      <c r="B88" s="192" t="s">
        <v>265</v>
      </c>
      <c r="D88" s="202"/>
      <c r="E88" s="204"/>
      <c r="F88" s="204"/>
      <c r="G88" s="204"/>
      <c r="H88" s="204"/>
      <c r="J88" s="192" t="s">
        <v>265</v>
      </c>
      <c r="L88" s="198"/>
    </row>
    <row r="89" spans="2:16" s="245" customFormat="1" ht="15.4" customHeight="1" x14ac:dyDescent="0.35">
      <c r="B89" s="28" t="s">
        <v>299</v>
      </c>
      <c r="C89" s="28"/>
      <c r="D89" s="213">
        <v>2210.2682400000126</v>
      </c>
      <c r="E89" s="208">
        <v>-19.168909999955304</v>
      </c>
      <c r="F89" s="209">
        <v>-0.85980939179897575</v>
      </c>
      <c r="G89" s="208">
        <v>48.054800000022624</v>
      </c>
      <c r="H89" s="209">
        <v>2.222481791622883</v>
      </c>
      <c r="J89" s="28" t="s">
        <v>299</v>
      </c>
      <c r="K89" s="28"/>
      <c r="L89" s="213">
        <v>17052.441769999739</v>
      </c>
      <c r="M89" s="208">
        <v>-4.5288100005964225</v>
      </c>
      <c r="N89" s="209">
        <v>-2.6551080564715335E-2</v>
      </c>
      <c r="O89" s="208">
        <v>336.31001999988075</v>
      </c>
      <c r="P89" s="209">
        <v>2.0118890245040149</v>
      </c>
    </row>
    <row r="90" spans="2:16" s="245" customFormat="1" ht="15.4" customHeight="1" x14ac:dyDescent="0.35">
      <c r="B90" s="28" t="s">
        <v>303</v>
      </c>
      <c r="C90" s="250"/>
      <c r="D90" s="210">
        <v>1971.8938500000061</v>
      </c>
      <c r="E90" s="211">
        <v>-32.477909999966869</v>
      </c>
      <c r="F90" s="212">
        <v>-1.6203536014679827</v>
      </c>
      <c r="G90" s="211">
        <v>24.961630000023433</v>
      </c>
      <c r="H90" s="212">
        <v>1.282100616734553</v>
      </c>
      <c r="J90" s="28" t="s">
        <v>303</v>
      </c>
      <c r="K90" s="250"/>
      <c r="L90" s="210">
        <v>15321.343360000152</v>
      </c>
      <c r="M90" s="211">
        <v>-27.616860000125598</v>
      </c>
      <c r="N90" s="212">
        <v>-0.17992658528190475</v>
      </c>
      <c r="O90" s="211">
        <v>228.65436999967824</v>
      </c>
      <c r="P90" s="212">
        <v>1.5150008732782538</v>
      </c>
    </row>
    <row r="91" spans="2:16" s="245" customFormat="1" ht="15.4" customHeight="1" x14ac:dyDescent="0.35">
      <c r="B91" s="246" t="s">
        <v>125</v>
      </c>
      <c r="C91" s="250"/>
      <c r="D91" s="202">
        <v>1137.3198899999984</v>
      </c>
      <c r="E91" s="200">
        <v>-14.241270000004533</v>
      </c>
      <c r="F91" s="201">
        <v>-1.2366924566997852</v>
      </c>
      <c r="G91" s="200">
        <v>17.9901200000063</v>
      </c>
      <c r="H91" s="201">
        <v>1.6072225078054032</v>
      </c>
      <c r="J91" s="246" t="s">
        <v>125</v>
      </c>
      <c r="K91" s="250"/>
      <c r="L91" s="202">
        <v>8656.8238899999196</v>
      </c>
      <c r="M91" s="200">
        <v>-24.122780000085186</v>
      </c>
      <c r="N91" s="201">
        <v>-0.27788190524715617</v>
      </c>
      <c r="O91" s="200">
        <v>67.881009999846356</v>
      </c>
      <c r="P91" s="201">
        <v>0.79033020650203412</v>
      </c>
    </row>
    <row r="92" spans="2:16" s="245" customFormat="1" ht="15.4" customHeight="1" x14ac:dyDescent="0.35">
      <c r="B92" s="246" t="s">
        <v>126</v>
      </c>
      <c r="C92" s="250"/>
      <c r="D92" s="202">
        <v>834.57395999999858</v>
      </c>
      <c r="E92" s="200">
        <v>-18.236640000003945</v>
      </c>
      <c r="F92" s="201">
        <v>-2.1384161969848776</v>
      </c>
      <c r="G92" s="200">
        <v>6.9715100000025814</v>
      </c>
      <c r="H92" s="201">
        <v>0.84237425831720714</v>
      </c>
      <c r="J92" s="246" t="s">
        <v>126</v>
      </c>
      <c r="K92" s="250"/>
      <c r="L92" s="202">
        <v>6664.5194699998319</v>
      </c>
      <c r="M92" s="200">
        <v>-3.4940800001613752</v>
      </c>
      <c r="N92" s="201">
        <v>-5.2400613375496619E-2</v>
      </c>
      <c r="O92" s="200">
        <v>160.7733599997764</v>
      </c>
      <c r="P92" s="201">
        <v>2.4720116265389578</v>
      </c>
    </row>
    <row r="93" spans="2:16" s="245" customFormat="1" ht="15.4" customHeight="1" x14ac:dyDescent="0.35">
      <c r="B93" s="28" t="s">
        <v>302</v>
      </c>
      <c r="C93" s="250"/>
      <c r="D93" s="210">
        <v>238.37439000000001</v>
      </c>
      <c r="E93" s="211">
        <v>13.308999999999997</v>
      </c>
      <c r="F93" s="212">
        <v>5.9133925478279821</v>
      </c>
      <c r="G93" s="211">
        <v>23.093170000000015</v>
      </c>
      <c r="H93" s="212">
        <v>10.726978414559341</v>
      </c>
      <c r="J93" s="28" t="s">
        <v>302</v>
      </c>
      <c r="K93" s="250"/>
      <c r="L93" s="210">
        <v>1731.0984100000005</v>
      </c>
      <c r="M93" s="211">
        <v>23.088050000000976</v>
      </c>
      <c r="N93" s="212">
        <v>1.3517511685351167</v>
      </c>
      <c r="O93" s="211">
        <v>107.65565000000356</v>
      </c>
      <c r="P93" s="212">
        <v>6.6313178790488223</v>
      </c>
    </row>
    <row r="94" spans="2:16" s="245" customFormat="1" ht="15.4" customHeight="1" x14ac:dyDescent="0.35">
      <c r="B94" s="246" t="s">
        <v>125</v>
      </c>
      <c r="C94" s="246"/>
      <c r="D94" s="202">
        <v>158.23108000000008</v>
      </c>
      <c r="E94" s="200">
        <v>15.13195000000016</v>
      </c>
      <c r="F94" s="201">
        <v>10.574452828609211</v>
      </c>
      <c r="G94" s="200">
        <v>8.9039099999999962</v>
      </c>
      <c r="H94" s="201">
        <v>5.9626858260288316</v>
      </c>
      <c r="J94" s="246" t="s">
        <v>125</v>
      </c>
      <c r="K94" s="246"/>
      <c r="L94" s="202">
        <v>1163.125120000002</v>
      </c>
      <c r="M94" s="200">
        <v>70.834630000004836</v>
      </c>
      <c r="N94" s="201">
        <v>6.4849626219857441</v>
      </c>
      <c r="O94" s="200">
        <v>104.87923000000183</v>
      </c>
      <c r="P94" s="201">
        <v>9.910667359171299</v>
      </c>
    </row>
    <row r="95" spans="2:16" s="245" customFormat="1" ht="15.4" customHeight="1" x14ac:dyDescent="0.35">
      <c r="B95" s="246" t="s">
        <v>126</v>
      </c>
      <c r="C95" s="246"/>
      <c r="D95" s="202">
        <v>80.143310000000014</v>
      </c>
      <c r="E95" s="200">
        <v>-1.822949999999949</v>
      </c>
      <c r="F95" s="201">
        <v>-2.2240248609610234</v>
      </c>
      <c r="G95" s="200">
        <v>14.189260000000019</v>
      </c>
      <c r="H95" s="201">
        <v>21.513856995893391</v>
      </c>
      <c r="J95" s="246" t="s">
        <v>126</v>
      </c>
      <c r="K95" s="246"/>
      <c r="L95" s="202">
        <v>567.97329000000002</v>
      </c>
      <c r="M95" s="200">
        <v>-47.746580000000449</v>
      </c>
      <c r="N95" s="201">
        <v>-7.7545946340826077</v>
      </c>
      <c r="O95" s="200">
        <v>2.7764200000007122</v>
      </c>
      <c r="P95" s="201">
        <v>0.49123060430264331</v>
      </c>
    </row>
    <row r="96" spans="2:16" ht="16.899999999999999" customHeight="1" x14ac:dyDescent="0.3">
      <c r="B96" s="192" t="s">
        <v>265</v>
      </c>
      <c r="C96" s="199"/>
      <c r="D96" s="202"/>
      <c r="E96" s="204"/>
      <c r="F96" s="204"/>
      <c r="G96" s="204"/>
      <c r="H96" s="204"/>
      <c r="J96" s="192" t="s">
        <v>265</v>
      </c>
      <c r="K96" s="199"/>
      <c r="L96" s="198"/>
    </row>
    <row r="97" spans="1:16" s="245" customFormat="1" ht="15.4" customHeight="1" x14ac:dyDescent="0.35">
      <c r="B97" s="28" t="s">
        <v>305</v>
      </c>
      <c r="C97" s="250"/>
      <c r="D97" s="213"/>
      <c r="E97" s="217"/>
      <c r="F97" s="217"/>
      <c r="G97" s="217"/>
      <c r="H97" s="217"/>
      <c r="I97" s="252"/>
      <c r="J97" s="28" t="s">
        <v>305</v>
      </c>
      <c r="K97" s="250"/>
      <c r="L97" s="213"/>
      <c r="M97" s="217"/>
      <c r="N97" s="217"/>
      <c r="O97" s="217"/>
      <c r="P97" s="217"/>
    </row>
    <row r="98" spans="1:16" s="245" customFormat="1" ht="18" customHeight="1" x14ac:dyDescent="0.35">
      <c r="B98" s="100" t="s">
        <v>273</v>
      </c>
      <c r="C98" s="246"/>
      <c r="D98" s="210">
        <v>52.398834844806835</v>
      </c>
      <c r="E98" s="180"/>
      <c r="F98" s="180"/>
      <c r="G98" s="180"/>
      <c r="H98" s="180"/>
      <c r="I98" s="204"/>
      <c r="J98" s="100" t="s">
        <v>273</v>
      </c>
      <c r="K98" s="246"/>
      <c r="L98" s="210">
        <v>45.749256852158545</v>
      </c>
      <c r="M98" s="180"/>
      <c r="N98" s="253"/>
      <c r="O98" s="253"/>
      <c r="P98" s="253"/>
    </row>
    <row r="99" spans="1:16" s="245" customFormat="1" ht="18" customHeight="1" x14ac:dyDescent="0.35">
      <c r="A99" s="254"/>
      <c r="B99" s="305">
        <v>1</v>
      </c>
      <c r="C99" s="190" t="s">
        <v>337</v>
      </c>
      <c r="D99" s="202">
        <v>17.471453177176226</v>
      </c>
      <c r="E99" s="204"/>
      <c r="F99" s="204"/>
      <c r="G99" s="204"/>
      <c r="H99" s="204"/>
      <c r="I99" s="204"/>
      <c r="J99" s="307">
        <v>1</v>
      </c>
      <c r="K99" s="190" t="s">
        <v>178</v>
      </c>
      <c r="L99" s="202">
        <v>13.72592734300955</v>
      </c>
      <c r="M99" s="204"/>
    </row>
    <row r="100" spans="1:16" s="245" customFormat="1" ht="18" customHeight="1" x14ac:dyDescent="0.35">
      <c r="A100" s="254"/>
      <c r="B100" s="305">
        <v>2</v>
      </c>
      <c r="C100" s="190" t="s">
        <v>177</v>
      </c>
      <c r="D100" s="202">
        <v>9.6968036853109627</v>
      </c>
      <c r="E100" s="204"/>
      <c r="F100" s="204"/>
      <c r="G100" s="204"/>
      <c r="H100" s="204"/>
      <c r="I100" s="204"/>
      <c r="J100" s="307">
        <v>2</v>
      </c>
      <c r="K100" s="190" t="s">
        <v>337</v>
      </c>
      <c r="L100" s="202">
        <v>11.393725624269697</v>
      </c>
      <c r="M100" s="204"/>
    </row>
    <row r="101" spans="1:16" s="245" customFormat="1" ht="18" customHeight="1" x14ac:dyDescent="0.35">
      <c r="A101" s="254"/>
      <c r="B101" s="305">
        <v>3</v>
      </c>
      <c r="C101" s="190" t="s">
        <v>339</v>
      </c>
      <c r="D101" s="202">
        <v>9.1509449843177944</v>
      </c>
      <c r="E101" s="204"/>
      <c r="F101" s="204"/>
      <c r="G101" s="204"/>
      <c r="H101" s="204"/>
      <c r="I101" s="204"/>
      <c r="J101" s="307">
        <v>3</v>
      </c>
      <c r="K101" s="190" t="s">
        <v>180</v>
      </c>
      <c r="L101" s="202">
        <v>9.0335706678712953</v>
      </c>
      <c r="M101" s="204"/>
    </row>
    <row r="102" spans="1:16" s="245" customFormat="1" ht="18" customHeight="1" x14ac:dyDescent="0.35">
      <c r="A102" s="254"/>
      <c r="B102" s="305">
        <v>4</v>
      </c>
      <c r="C102" s="190" t="s">
        <v>179</v>
      </c>
      <c r="D102" s="202">
        <v>8.4200934247565193</v>
      </c>
      <c r="E102" s="204"/>
      <c r="F102" s="204"/>
      <c r="G102" s="204"/>
      <c r="H102" s="204"/>
      <c r="I102" s="204"/>
      <c r="J102" s="307">
        <v>4</v>
      </c>
      <c r="K102" s="190" t="s">
        <v>177</v>
      </c>
      <c r="L102" s="202">
        <v>7.331698199676298</v>
      </c>
      <c r="M102" s="204"/>
    </row>
    <row r="103" spans="1:16" s="245" customFormat="1" ht="18" customHeight="1" x14ac:dyDescent="0.35">
      <c r="A103" s="254"/>
      <c r="B103" s="305">
        <v>5</v>
      </c>
      <c r="C103" s="190" t="s">
        <v>180</v>
      </c>
      <c r="D103" s="202">
        <v>7.6595395732453344</v>
      </c>
      <c r="E103" s="204"/>
      <c r="F103" s="204"/>
      <c r="G103" s="204"/>
      <c r="H103" s="204"/>
      <c r="I103" s="204"/>
      <c r="J103" s="307">
        <v>5</v>
      </c>
      <c r="K103" s="190" t="s">
        <v>179</v>
      </c>
      <c r="L103" s="202">
        <v>4.2643350173317094</v>
      </c>
      <c r="M103" s="204"/>
    </row>
    <row r="104" spans="1:16" s="245" customFormat="1" ht="18" customHeight="1" x14ac:dyDescent="0.35">
      <c r="A104" s="254"/>
      <c r="B104" s="306" t="s">
        <v>274</v>
      </c>
      <c r="C104" s="246"/>
      <c r="D104" s="210">
        <v>48.536022878380663</v>
      </c>
      <c r="E104" s="180"/>
      <c r="F104" s="180"/>
      <c r="G104" s="180"/>
      <c r="H104" s="180"/>
      <c r="I104" s="204"/>
      <c r="J104" s="306" t="s">
        <v>274</v>
      </c>
      <c r="K104" s="246"/>
      <c r="L104" s="210">
        <v>46.368702224196021</v>
      </c>
      <c r="M104" s="180"/>
      <c r="N104" s="253"/>
      <c r="O104" s="253"/>
      <c r="P104" s="253"/>
    </row>
    <row r="105" spans="1:16" s="245" customFormat="1" ht="18" customHeight="1" x14ac:dyDescent="0.35">
      <c r="A105" s="254"/>
      <c r="B105" s="305">
        <v>1</v>
      </c>
      <c r="C105" s="190" t="s">
        <v>176</v>
      </c>
      <c r="D105" s="202">
        <v>17.133867617918952</v>
      </c>
      <c r="E105" s="204"/>
      <c r="F105" s="204"/>
      <c r="G105" s="204"/>
      <c r="H105" s="204"/>
      <c r="I105" s="204"/>
      <c r="J105" s="307">
        <v>1</v>
      </c>
      <c r="K105" s="190" t="s">
        <v>178</v>
      </c>
      <c r="L105" s="202">
        <v>15.685092913774975</v>
      </c>
      <c r="M105" s="204"/>
    </row>
    <row r="106" spans="1:16" s="245" customFormat="1" ht="18" customHeight="1" x14ac:dyDescent="0.35">
      <c r="A106" s="254"/>
      <c r="B106" s="305">
        <v>2</v>
      </c>
      <c r="C106" s="190" t="s">
        <v>177</v>
      </c>
      <c r="D106" s="202">
        <v>8.8496768442855043</v>
      </c>
      <c r="E106" s="204"/>
      <c r="F106" s="204"/>
      <c r="G106" s="204"/>
      <c r="H106" s="204"/>
      <c r="I106" s="204"/>
      <c r="J106" s="307">
        <v>2</v>
      </c>
      <c r="K106" s="190" t="s">
        <v>337</v>
      </c>
      <c r="L106" s="202">
        <v>11.284377851346322</v>
      </c>
      <c r="M106" s="204"/>
    </row>
    <row r="107" spans="1:16" s="245" customFormat="1" ht="18" customHeight="1" x14ac:dyDescent="0.35">
      <c r="A107" s="254"/>
      <c r="B107" s="305">
        <v>3</v>
      </c>
      <c r="C107" s="190" t="s">
        <v>180</v>
      </c>
      <c r="D107" s="202">
        <v>8.7771861594698706</v>
      </c>
      <c r="E107" s="204"/>
      <c r="F107" s="204"/>
      <c r="G107" s="204"/>
      <c r="H107" s="204"/>
      <c r="I107" s="204"/>
      <c r="J107" s="307">
        <v>3</v>
      </c>
      <c r="K107" s="190" t="s">
        <v>180</v>
      </c>
      <c r="L107" s="202">
        <v>7.5570120811683408</v>
      </c>
      <c r="M107" s="204"/>
    </row>
    <row r="108" spans="1:16" s="245" customFormat="1" ht="18" customHeight="1" x14ac:dyDescent="0.35">
      <c r="A108" s="254"/>
      <c r="B108" s="305">
        <v>4</v>
      </c>
      <c r="C108" s="190" t="s">
        <v>338</v>
      </c>
      <c r="D108" s="202">
        <v>7.6726487323038768</v>
      </c>
      <c r="E108" s="204"/>
      <c r="F108" s="204"/>
      <c r="G108" s="204"/>
      <c r="H108" s="204"/>
      <c r="I108" s="204"/>
      <c r="J108" s="307">
        <v>4</v>
      </c>
      <c r="K108" s="190" t="s">
        <v>177</v>
      </c>
      <c r="L108" s="202">
        <v>6.3725445046542335</v>
      </c>
      <c r="M108" s="204"/>
    </row>
    <row r="109" spans="1:16" s="245" customFormat="1" ht="18" customHeight="1" x14ac:dyDescent="0.35">
      <c r="A109" s="254"/>
      <c r="B109" s="305">
        <v>5</v>
      </c>
      <c r="C109" s="190" t="s">
        <v>339</v>
      </c>
      <c r="D109" s="202">
        <v>6.1026435244024606</v>
      </c>
      <c r="E109" s="204"/>
      <c r="F109" s="204"/>
      <c r="G109" s="204"/>
      <c r="H109" s="204"/>
      <c r="I109" s="204"/>
      <c r="J109" s="307">
        <v>5</v>
      </c>
      <c r="K109" s="190" t="s">
        <v>181</v>
      </c>
      <c r="L109" s="202">
        <v>5.4696748732521447</v>
      </c>
      <c r="M109" s="204"/>
    </row>
    <row r="110" spans="1:16" ht="7.15" customHeight="1" x14ac:dyDescent="0.3">
      <c r="B110" s="223"/>
      <c r="C110" s="223"/>
      <c r="D110" s="224"/>
      <c r="E110" s="224"/>
      <c r="F110" s="224"/>
      <c r="G110" s="224"/>
      <c r="H110" s="224"/>
      <c r="I110" s="223"/>
      <c r="J110" s="223"/>
      <c r="K110" s="223"/>
      <c r="L110" s="223"/>
      <c r="M110" s="223"/>
      <c r="N110" s="223"/>
      <c r="O110" s="223"/>
      <c r="P110" s="223"/>
    </row>
    <row r="111" spans="1:16" ht="6" customHeight="1" x14ac:dyDescent="0.3"/>
    <row r="112" spans="1:16" x14ac:dyDescent="0.3">
      <c r="B112" s="281" t="s">
        <v>309</v>
      </c>
    </row>
    <row r="113" spans="2:2" x14ac:dyDescent="0.3">
      <c r="B113" s="280" t="s">
        <v>308</v>
      </c>
    </row>
  </sheetData>
  <mergeCells count="8">
    <mergeCell ref="M8:N9"/>
    <mergeCell ref="O8:P9"/>
    <mergeCell ref="B8:C10"/>
    <mergeCell ref="J8:K10"/>
    <mergeCell ref="D8:D10"/>
    <mergeCell ref="E8:F9"/>
    <mergeCell ref="G8:H9"/>
    <mergeCell ref="L8:L10"/>
  </mergeCells>
  <conditionalFormatting sqref="D32">
    <cfRule type="expression" dxfId="15" priority="26">
      <formula>D32&lt;5</formula>
    </cfRule>
  </conditionalFormatting>
  <conditionalFormatting sqref="D33:D59">
    <cfRule type="expression" dxfId="14" priority="25">
      <formula>D33&lt;5</formula>
    </cfRule>
  </conditionalFormatting>
  <conditionalFormatting sqref="D61:D68 D74:D84 D70:D72">
    <cfRule type="expression" dxfId="13" priority="24">
      <formula>D61&lt;5</formula>
    </cfRule>
  </conditionalFormatting>
  <conditionalFormatting sqref="D89:D95">
    <cfRule type="expression" dxfId="12" priority="23">
      <formula>D89&lt;5</formula>
    </cfRule>
  </conditionalFormatting>
  <conditionalFormatting sqref="L61:L72 L84">
    <cfRule type="expression" dxfId="11" priority="13">
      <formula>L61&lt;5</formula>
    </cfRule>
  </conditionalFormatting>
  <conditionalFormatting sqref="L44">
    <cfRule type="expression" dxfId="10" priority="14">
      <formula>L44&lt;5</formula>
    </cfRule>
  </conditionalFormatting>
  <conditionalFormatting sqref="L32">
    <cfRule type="expression" dxfId="9" priority="8">
      <formula>L32&lt;5</formula>
    </cfRule>
  </conditionalFormatting>
  <conditionalFormatting sqref="L33:L43">
    <cfRule type="expression" dxfId="8" priority="7">
      <formula>L33&lt;5</formula>
    </cfRule>
  </conditionalFormatting>
  <conditionalFormatting sqref="L45:L59">
    <cfRule type="expression" dxfId="7" priority="6">
      <formula>L45&lt;5</formula>
    </cfRule>
  </conditionalFormatting>
  <conditionalFormatting sqref="D73">
    <cfRule type="expression" dxfId="6" priority="5">
      <formula>D73&lt;5</formula>
    </cfRule>
  </conditionalFormatting>
  <conditionalFormatting sqref="L74:L83">
    <cfRule type="expression" dxfId="5" priority="4">
      <formula>L74&lt;5</formula>
    </cfRule>
  </conditionalFormatting>
  <conditionalFormatting sqref="L73">
    <cfRule type="expression" dxfId="4" priority="3">
      <formula>L73&lt;5</formula>
    </cfRule>
  </conditionalFormatting>
  <conditionalFormatting sqref="L89:L95">
    <cfRule type="expression" dxfId="3" priority="1">
      <formula>L89&lt;5</formula>
    </cfRule>
  </conditionalFormatting>
  <conditionalFormatting sqref="D85:D87 L85:L87">
    <cfRule type="expression" dxfId="2" priority="21">
      <formula>+#REF!&lt;5</formula>
    </cfRule>
  </conditionalFormatting>
  <conditionalFormatting sqref="L99:L103 D99:D103">
    <cfRule type="expression" dxfId="1" priority="19">
      <formula>+#REF!&lt;5</formula>
    </cfRule>
  </conditionalFormatting>
  <conditionalFormatting sqref="L105:L109 D105:D109">
    <cfRule type="expression" dxfId="0" priority="17">
      <formula>+#REF!&lt;5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34"/>
  <sheetViews>
    <sheetView showGridLines="0" workbookViewId="0">
      <selection activeCell="B6" sqref="B6"/>
    </sheetView>
  </sheetViews>
  <sheetFormatPr baseColWidth="10" defaultColWidth="10.7265625" defaultRowHeight="14" x14ac:dyDescent="0.3"/>
  <cols>
    <col min="1" max="1" width="1.81640625" style="19" customWidth="1"/>
    <col min="2" max="2" width="27.26953125" style="19" customWidth="1"/>
    <col min="3" max="6" width="11.7265625" style="19" customWidth="1"/>
    <col min="7" max="7" width="0.7265625" style="44" customWidth="1"/>
    <col min="8" max="11" width="11.7265625" style="19" customWidth="1"/>
    <col min="12" max="12" width="0.7265625" style="44" customWidth="1"/>
    <col min="13" max="16" width="11.7265625" style="19" customWidth="1"/>
    <col min="17" max="16384" width="10.7265625" style="19"/>
  </cols>
  <sheetData>
    <row r="5" spans="2:22" ht="14.5" x14ac:dyDescent="0.35">
      <c r="P5" s="95" t="s">
        <v>124</v>
      </c>
    </row>
    <row r="6" spans="2:22" ht="15.5" x14ac:dyDescent="0.35">
      <c r="B6" s="13" t="s">
        <v>340</v>
      </c>
    </row>
    <row r="7" spans="2:22" ht="18" x14ac:dyDescent="0.3">
      <c r="B7" s="18"/>
      <c r="C7" s="22"/>
      <c r="D7" s="22"/>
      <c r="E7" s="23"/>
    </row>
    <row r="8" spans="2:22" ht="18" customHeight="1" x14ac:dyDescent="0.3">
      <c r="B8" s="388"/>
      <c r="C8" s="385" t="s">
        <v>7</v>
      </c>
      <c r="D8" s="386"/>
      <c r="E8" s="386"/>
      <c r="F8" s="387"/>
      <c r="G8" s="45"/>
      <c r="H8" s="385" t="s">
        <v>9</v>
      </c>
      <c r="I8" s="386"/>
      <c r="J8" s="386"/>
      <c r="K8" s="387"/>
      <c r="L8" s="45"/>
      <c r="M8" s="385" t="s">
        <v>8</v>
      </c>
      <c r="N8" s="386"/>
      <c r="O8" s="386"/>
      <c r="P8" s="387"/>
    </row>
    <row r="9" spans="2:22" ht="25" x14ac:dyDescent="0.3">
      <c r="B9" s="389"/>
      <c r="C9" s="24" t="s">
        <v>16</v>
      </c>
      <c r="D9" s="24" t="s">
        <v>17</v>
      </c>
      <c r="E9" s="25" t="s">
        <v>5</v>
      </c>
      <c r="F9" s="25" t="s">
        <v>6</v>
      </c>
      <c r="G9" s="46"/>
      <c r="H9" s="24" t="s">
        <v>16</v>
      </c>
      <c r="I9" s="24" t="s">
        <v>17</v>
      </c>
      <c r="J9" s="25" t="s">
        <v>5</v>
      </c>
      <c r="K9" s="25" t="s">
        <v>6</v>
      </c>
      <c r="L9" s="46"/>
      <c r="M9" s="24" t="s">
        <v>16</v>
      </c>
      <c r="N9" s="24" t="s">
        <v>17</v>
      </c>
      <c r="O9" s="25" t="s">
        <v>5</v>
      </c>
      <c r="P9" s="25" t="s">
        <v>6</v>
      </c>
    </row>
    <row r="10" spans="2:22" s="35" customFormat="1" ht="7.9" customHeight="1" x14ac:dyDescent="0.3">
      <c r="B10" s="41"/>
      <c r="C10" s="36"/>
      <c r="D10" s="36"/>
      <c r="E10" s="37"/>
      <c r="F10" s="37"/>
      <c r="G10" s="39"/>
      <c r="H10" s="36"/>
      <c r="I10" s="38"/>
      <c r="J10" s="39"/>
      <c r="K10" s="39"/>
      <c r="L10" s="39"/>
      <c r="M10" s="38"/>
      <c r="N10" s="38"/>
      <c r="O10" s="39"/>
      <c r="P10" s="39"/>
    </row>
    <row r="11" spans="2:22" x14ac:dyDescent="0.3">
      <c r="B11" s="26" t="s">
        <v>53</v>
      </c>
      <c r="C11" s="40">
        <v>21823.031259999931</v>
      </c>
      <c r="D11" s="40">
        <v>2754.0992600000027</v>
      </c>
      <c r="E11" s="129">
        <v>59.037672423802178</v>
      </c>
      <c r="F11" s="129">
        <v>11.205943093148411</v>
      </c>
      <c r="G11" s="42"/>
      <c r="H11" s="40">
        <v>10112.580199999958</v>
      </c>
      <c r="I11" s="40">
        <v>1450.5051399999998</v>
      </c>
      <c r="J11" s="129">
        <v>54.075979819955045</v>
      </c>
      <c r="K11" s="129">
        <v>12.544274277577935</v>
      </c>
      <c r="L11" s="42"/>
      <c r="M11" s="40">
        <v>11710.451059999981</v>
      </c>
      <c r="N11" s="40">
        <v>1303.5941199999997</v>
      </c>
      <c r="O11" s="129">
        <v>64.27787910489603</v>
      </c>
      <c r="P11" s="129">
        <v>10.016824914695752</v>
      </c>
    </row>
    <row r="12" spans="2:22" x14ac:dyDescent="0.3">
      <c r="B12" s="26" t="s">
        <v>34</v>
      </c>
      <c r="C12" s="141">
        <v>3503.4164900000046</v>
      </c>
      <c r="D12" s="141">
        <v>670.35370999999964</v>
      </c>
      <c r="E12" s="140">
        <v>57.059859517453162</v>
      </c>
      <c r="F12" s="140">
        <v>16.061107293353118</v>
      </c>
      <c r="G12" s="42"/>
      <c r="H12" s="141">
        <v>1551.1360499999985</v>
      </c>
      <c r="I12" s="141">
        <v>362.20503000000014</v>
      </c>
      <c r="J12" s="140">
        <v>51.096043210092986</v>
      </c>
      <c r="K12" s="140">
        <v>18.930499835397903</v>
      </c>
      <c r="L12" s="42"/>
      <c r="M12" s="141">
        <v>1952.2804399999977</v>
      </c>
      <c r="N12" s="141">
        <v>308.14867999999979</v>
      </c>
      <c r="O12" s="140">
        <v>63.315128395664431</v>
      </c>
      <c r="P12" s="140">
        <v>13.632308895401247</v>
      </c>
    </row>
    <row r="13" spans="2:22" x14ac:dyDescent="0.3">
      <c r="B13" s="27" t="s">
        <v>35</v>
      </c>
      <c r="C13" s="141">
        <v>619.17294000000084</v>
      </c>
      <c r="D13" s="141">
        <v>58.679319999999997</v>
      </c>
      <c r="E13" s="140">
        <v>58.894698463494422</v>
      </c>
      <c r="F13" s="140">
        <v>8.656653294922986</v>
      </c>
      <c r="G13" s="42"/>
      <c r="H13" s="141">
        <v>282.57270999999997</v>
      </c>
      <c r="I13" s="141">
        <v>31.467610000000011</v>
      </c>
      <c r="J13" s="140">
        <v>53.862958462000321</v>
      </c>
      <c r="K13" s="140">
        <v>10.020245171065936</v>
      </c>
      <c r="L13" s="42"/>
      <c r="M13" s="141">
        <v>336.60023000000001</v>
      </c>
      <c r="N13" s="141">
        <v>27.211710000000004</v>
      </c>
      <c r="O13" s="140">
        <v>64.060358442743421</v>
      </c>
      <c r="P13" s="140">
        <v>7.4796088330690864</v>
      </c>
      <c r="V13" s="19" t="s">
        <v>127</v>
      </c>
    </row>
    <row r="14" spans="2:22" x14ac:dyDescent="0.3">
      <c r="B14" s="27" t="s">
        <v>36</v>
      </c>
      <c r="C14" s="141">
        <v>421.93081999999981</v>
      </c>
      <c r="D14" s="141">
        <v>43.069459999999992</v>
      </c>
      <c r="E14" s="140">
        <v>51.941952032786652</v>
      </c>
      <c r="F14" s="140">
        <v>9.2622438851004585</v>
      </c>
      <c r="G14" s="42"/>
      <c r="H14" s="141">
        <v>201.29452000000035</v>
      </c>
      <c r="I14" s="141">
        <v>23.843009999999992</v>
      </c>
      <c r="J14" s="140">
        <v>47.754700540337794</v>
      </c>
      <c r="K14" s="140">
        <v>10.590419997945236</v>
      </c>
      <c r="L14" s="42"/>
      <c r="M14" s="141">
        <v>220.63630000000001</v>
      </c>
      <c r="N14" s="141">
        <v>19.226449999999996</v>
      </c>
      <c r="O14" s="140">
        <v>56.600122524433658</v>
      </c>
      <c r="P14" s="140">
        <v>8.0156047573039153</v>
      </c>
    </row>
    <row r="15" spans="2:22" x14ac:dyDescent="0.3">
      <c r="B15" s="27" t="s">
        <v>37</v>
      </c>
      <c r="C15" s="141">
        <v>661.16223999999966</v>
      </c>
      <c r="D15" s="141">
        <v>43.474079999999994</v>
      </c>
      <c r="E15" s="140">
        <v>67.16421095761271</v>
      </c>
      <c r="F15" s="140">
        <v>6.1697188700122663</v>
      </c>
      <c r="G15" s="42"/>
      <c r="H15" s="141">
        <v>312.5871600000001</v>
      </c>
      <c r="I15" s="141">
        <v>23.09976</v>
      </c>
      <c r="J15" s="140">
        <v>63.563166146919222</v>
      </c>
      <c r="K15" s="140">
        <v>6.8813405062073896</v>
      </c>
      <c r="L15" s="42"/>
      <c r="M15" s="141">
        <v>348.57507999999996</v>
      </c>
      <c r="N15" s="141">
        <v>20.374320000000004</v>
      </c>
      <c r="O15" s="140">
        <v>70.814371976265065</v>
      </c>
      <c r="P15" s="140">
        <v>5.522253187022395</v>
      </c>
    </row>
    <row r="16" spans="2:22" x14ac:dyDescent="0.3">
      <c r="B16" s="26" t="s">
        <v>38</v>
      </c>
      <c r="C16" s="141">
        <v>997.35374999999794</v>
      </c>
      <c r="D16" s="141">
        <v>167.77962000000005</v>
      </c>
      <c r="E16" s="140">
        <v>59.436747376832457</v>
      </c>
      <c r="F16" s="140">
        <v>14.400035594208441</v>
      </c>
      <c r="G16" s="42"/>
      <c r="H16" s="141">
        <v>460.86019000000084</v>
      </c>
      <c r="I16" s="141">
        <v>91.017899999999969</v>
      </c>
      <c r="J16" s="140">
        <v>55.015786738342307</v>
      </c>
      <c r="K16" s="140">
        <v>16.492392368756629</v>
      </c>
      <c r="L16" s="42"/>
      <c r="M16" s="141">
        <v>536.49356000000068</v>
      </c>
      <c r="N16" s="141">
        <v>76.761720000000025</v>
      </c>
      <c r="O16" s="140">
        <v>64.069999086572892</v>
      </c>
      <c r="P16" s="140">
        <v>12.517090761941738</v>
      </c>
    </row>
    <row r="17" spans="2:16" x14ac:dyDescent="0.3">
      <c r="B17" s="26" t="s">
        <v>39</v>
      </c>
      <c r="C17" s="141">
        <v>270.73781000000025</v>
      </c>
      <c r="D17" s="141">
        <v>20.89726000000001</v>
      </c>
      <c r="E17" s="140">
        <v>56.90100982659434</v>
      </c>
      <c r="F17" s="140">
        <v>7.1655511115312684</v>
      </c>
      <c r="G17" s="42"/>
      <c r="H17" s="141">
        <v>125.69573999999983</v>
      </c>
      <c r="I17" s="141">
        <v>10.929430000000002</v>
      </c>
      <c r="J17" s="140">
        <v>51.455085876501258</v>
      </c>
      <c r="K17" s="140">
        <v>7.9995728459112003</v>
      </c>
      <c r="L17" s="42"/>
      <c r="M17" s="141">
        <v>145.04207</v>
      </c>
      <c r="N17" s="141">
        <v>9.9678299999999993</v>
      </c>
      <c r="O17" s="140">
        <v>62.755161879556532</v>
      </c>
      <c r="P17" s="140">
        <v>6.4304473456211513</v>
      </c>
    </row>
    <row r="18" spans="2:16" x14ac:dyDescent="0.3">
      <c r="B18" s="26" t="s">
        <v>40</v>
      </c>
      <c r="C18" s="141">
        <v>1044.5414599999956</v>
      </c>
      <c r="D18" s="141">
        <v>107.55252000000002</v>
      </c>
      <c r="E18" s="140">
        <v>55.261299125248385</v>
      </c>
      <c r="F18" s="140">
        <v>9.3353946697994576</v>
      </c>
      <c r="G18" s="42"/>
      <c r="H18" s="141">
        <v>479.78325000000109</v>
      </c>
      <c r="I18" s="141">
        <v>60.539059999999999</v>
      </c>
      <c r="J18" s="140">
        <v>50.782494155860668</v>
      </c>
      <c r="K18" s="140">
        <v>11.204249552456918</v>
      </c>
      <c r="L18" s="42"/>
      <c r="M18" s="141">
        <v>564.75820999999905</v>
      </c>
      <c r="N18" s="141">
        <v>47.013459999999995</v>
      </c>
      <c r="O18" s="140">
        <v>59.929532419459953</v>
      </c>
      <c r="P18" s="140">
        <v>7.6848050188398007</v>
      </c>
    </row>
    <row r="19" spans="2:16" x14ac:dyDescent="0.3">
      <c r="B19" s="26" t="s">
        <v>41</v>
      </c>
      <c r="C19" s="141">
        <v>918.22258999999974</v>
      </c>
      <c r="D19" s="141">
        <v>132.09063999999992</v>
      </c>
      <c r="E19" s="140">
        <v>58.803468128093314</v>
      </c>
      <c r="F19" s="140">
        <v>12.576309259667228</v>
      </c>
      <c r="G19" s="42"/>
      <c r="H19" s="141">
        <v>390.39569999999947</v>
      </c>
      <c r="I19" s="141">
        <v>79.134200000000035</v>
      </c>
      <c r="J19" s="140">
        <v>52.525856233837956</v>
      </c>
      <c r="K19" s="140">
        <v>16.853921337065035</v>
      </c>
      <c r="L19" s="42"/>
      <c r="M19" s="141">
        <v>527.82689000000005</v>
      </c>
      <c r="N19" s="141">
        <v>52.956440000000022</v>
      </c>
      <c r="O19" s="140">
        <v>65.092781955942229</v>
      </c>
      <c r="P19" s="140">
        <v>9.1181060585881504</v>
      </c>
    </row>
    <row r="20" spans="2:16" x14ac:dyDescent="0.3">
      <c r="B20" s="26" t="s">
        <v>42</v>
      </c>
      <c r="C20" s="141">
        <v>3861.0629599999884</v>
      </c>
      <c r="D20" s="141">
        <v>373.89345000000009</v>
      </c>
      <c r="E20" s="140">
        <v>61.962502549871033</v>
      </c>
      <c r="F20" s="140">
        <v>8.8287437650391549</v>
      </c>
      <c r="G20" s="42"/>
      <c r="H20" s="141">
        <v>1803.4334500000004</v>
      </c>
      <c r="I20" s="141">
        <v>179.75576000000004</v>
      </c>
      <c r="J20" s="140">
        <v>56.798395364428409</v>
      </c>
      <c r="K20" s="140">
        <v>9.0639742841279372</v>
      </c>
      <c r="L20" s="42"/>
      <c r="M20" s="141">
        <v>2057.6295099999975</v>
      </c>
      <c r="N20" s="141">
        <v>194.13768999999994</v>
      </c>
      <c r="O20" s="140">
        <v>67.356076330017714</v>
      </c>
      <c r="P20" s="140">
        <v>8.6215702049483678</v>
      </c>
    </row>
    <row r="21" spans="2:16" x14ac:dyDescent="0.3">
      <c r="B21" s="26" t="s">
        <v>43</v>
      </c>
      <c r="C21" s="141">
        <v>2334.4333299999976</v>
      </c>
      <c r="D21" s="141">
        <v>349.95242999999982</v>
      </c>
      <c r="E21" s="140">
        <v>58.789538745112239</v>
      </c>
      <c r="F21" s="140">
        <v>13.036592400937193</v>
      </c>
      <c r="G21" s="42"/>
      <c r="H21" s="141">
        <v>1059.4841700000004</v>
      </c>
      <c r="I21" s="141">
        <v>192.26597000000001</v>
      </c>
      <c r="J21" s="140">
        <v>53.573200924163025</v>
      </c>
      <c r="K21" s="140">
        <v>15.359772198627434</v>
      </c>
      <c r="L21" s="42"/>
      <c r="M21" s="141">
        <v>1274.9491600000033</v>
      </c>
      <c r="N21" s="141">
        <v>157.68646000000007</v>
      </c>
      <c r="O21" s="140">
        <v>64.256102219040557</v>
      </c>
      <c r="P21" s="140">
        <v>11.00673875468765</v>
      </c>
    </row>
    <row r="22" spans="2:16" x14ac:dyDescent="0.3">
      <c r="B22" s="26" t="s">
        <v>44</v>
      </c>
      <c r="C22" s="141">
        <v>430.57639999999992</v>
      </c>
      <c r="D22" s="141">
        <v>68.86117000000003</v>
      </c>
      <c r="E22" s="140">
        <v>55.253983032351087</v>
      </c>
      <c r="F22" s="140">
        <v>13.78774328090697</v>
      </c>
      <c r="G22" s="42"/>
      <c r="H22" s="141">
        <v>192.10782000000032</v>
      </c>
      <c r="I22" s="141">
        <v>35.750329999999991</v>
      </c>
      <c r="J22" s="140">
        <v>49.6071627698987</v>
      </c>
      <c r="K22" s="140">
        <v>15.689730650406819</v>
      </c>
      <c r="L22" s="42"/>
      <c r="M22" s="141">
        <v>238.46858000000006</v>
      </c>
      <c r="N22" s="141">
        <v>33.110839999999996</v>
      </c>
      <c r="O22" s="140">
        <v>61.088230280671361</v>
      </c>
      <c r="P22" s="140">
        <v>12.191954751210528</v>
      </c>
    </row>
    <row r="23" spans="2:16" x14ac:dyDescent="0.3">
      <c r="B23" s="26" t="s">
        <v>45</v>
      </c>
      <c r="C23" s="141">
        <v>1159.3900800000044</v>
      </c>
      <c r="D23" s="141">
        <v>112.48680999999983</v>
      </c>
      <c r="E23" s="140">
        <v>53.58665779794697</v>
      </c>
      <c r="F23" s="140">
        <v>8.8441586512354551</v>
      </c>
      <c r="G23" s="42"/>
      <c r="H23" s="141">
        <v>561.68767000000082</v>
      </c>
      <c r="I23" s="141">
        <v>56.574100000000008</v>
      </c>
      <c r="J23" s="140">
        <v>49.815472740158867</v>
      </c>
      <c r="K23" s="140">
        <v>9.150509176719746</v>
      </c>
      <c r="L23" s="42"/>
      <c r="M23" s="141">
        <v>597.70241000000112</v>
      </c>
      <c r="N23" s="141">
        <v>55.91271000000004</v>
      </c>
      <c r="O23" s="140">
        <v>57.719885710558714</v>
      </c>
      <c r="P23" s="140">
        <v>8.5543783014077057</v>
      </c>
    </row>
    <row r="24" spans="2:16" x14ac:dyDescent="0.3">
      <c r="B24" s="26" t="s">
        <v>46</v>
      </c>
      <c r="C24" s="141">
        <v>3419.1291499999766</v>
      </c>
      <c r="D24" s="141">
        <v>365.1729000000002</v>
      </c>
      <c r="E24" s="140">
        <v>63.128829372688585</v>
      </c>
      <c r="F24" s="140">
        <v>9.6496763518124151</v>
      </c>
      <c r="G24" s="42"/>
      <c r="H24" s="141">
        <v>1665.9875299999983</v>
      </c>
      <c r="I24" s="141">
        <v>191.57607999999993</v>
      </c>
      <c r="J24" s="140">
        <v>58.912023742568884</v>
      </c>
      <c r="K24" s="140">
        <v>10.313298503947335</v>
      </c>
      <c r="L24" s="42"/>
      <c r="M24" s="141">
        <v>1753.141619999999</v>
      </c>
      <c r="N24" s="141">
        <v>173.59681999999992</v>
      </c>
      <c r="O24" s="140">
        <v>67.80814612802817</v>
      </c>
      <c r="P24" s="140">
        <v>9.0098799295248408</v>
      </c>
    </row>
    <row r="25" spans="2:16" x14ac:dyDescent="0.3">
      <c r="B25" s="26" t="s">
        <v>47</v>
      </c>
      <c r="C25" s="141">
        <v>693.66525999999863</v>
      </c>
      <c r="D25" s="141">
        <v>94.107269999999971</v>
      </c>
      <c r="E25" s="140">
        <v>60.331780148105821</v>
      </c>
      <c r="F25" s="140">
        <v>11.945995375086275</v>
      </c>
      <c r="G25" s="42"/>
      <c r="H25" s="141">
        <v>314.37714999999997</v>
      </c>
      <c r="I25" s="141">
        <v>45.129130000000004</v>
      </c>
      <c r="J25" s="140">
        <v>54.71533463230395</v>
      </c>
      <c r="K25" s="140">
        <v>12.553085303544631</v>
      </c>
      <c r="L25" s="42"/>
      <c r="M25" s="141">
        <v>379.28810999999968</v>
      </c>
      <c r="N25" s="141">
        <v>48.978140000000003</v>
      </c>
      <c r="O25" s="140">
        <v>66.020634500126292</v>
      </c>
      <c r="P25" s="140">
        <v>11.436376319637619</v>
      </c>
    </row>
    <row r="26" spans="2:16" x14ac:dyDescent="0.3">
      <c r="B26" s="26" t="s">
        <v>48</v>
      </c>
      <c r="C26" s="141">
        <v>313.40985000000006</v>
      </c>
      <c r="D26" s="141">
        <v>26.22588</v>
      </c>
      <c r="E26" s="140">
        <v>59.34546220446444</v>
      </c>
      <c r="F26" s="140">
        <v>7.7217670826329119</v>
      </c>
      <c r="G26" s="42"/>
      <c r="H26" s="141">
        <v>146.49393999999995</v>
      </c>
      <c r="I26" s="141">
        <v>14.917769999999999</v>
      </c>
      <c r="J26" s="140">
        <v>55.603411362845378</v>
      </c>
      <c r="K26" s="140">
        <v>9.2420618058008337</v>
      </c>
      <c r="L26" s="42"/>
      <c r="M26" s="141">
        <v>166.91590999999985</v>
      </c>
      <c r="N26" s="141">
        <v>11.308109999999997</v>
      </c>
      <c r="O26" s="140">
        <v>63.197371627339095</v>
      </c>
      <c r="P26" s="140">
        <v>6.3448854985989023</v>
      </c>
    </row>
    <row r="27" spans="2:16" x14ac:dyDescent="0.3">
      <c r="B27" s="26" t="s">
        <v>49</v>
      </c>
      <c r="C27" s="141">
        <v>971.65053000000034</v>
      </c>
      <c r="D27" s="141">
        <v>80.021779999999978</v>
      </c>
      <c r="E27" s="140">
        <v>54.919315594252872</v>
      </c>
      <c r="F27" s="140">
        <v>7.6090032264898131</v>
      </c>
      <c r="G27" s="42"/>
      <c r="H27" s="141">
        <v>473.8342600000002</v>
      </c>
      <c r="I27" s="141">
        <v>31.745210000000011</v>
      </c>
      <c r="J27" s="140">
        <v>50.983499643670726</v>
      </c>
      <c r="K27" s="140">
        <v>6.2789752914611032</v>
      </c>
      <c r="L27" s="42"/>
      <c r="M27" s="141">
        <v>497.81627000000032</v>
      </c>
      <c r="N27" s="141">
        <v>48.276569999999985</v>
      </c>
      <c r="O27" s="140">
        <v>59.146562294125658</v>
      </c>
      <c r="P27" s="140">
        <v>8.8403594524330256</v>
      </c>
    </row>
    <row r="28" spans="2:16" x14ac:dyDescent="0.3">
      <c r="B28" s="26" t="s">
        <v>50</v>
      </c>
      <c r="C28" s="141">
        <v>144.53741000000002</v>
      </c>
      <c r="D28" s="141">
        <v>16.447429999999997</v>
      </c>
      <c r="E28" s="140">
        <v>58.066036390057505</v>
      </c>
      <c r="F28" s="140">
        <v>10.216757056130252</v>
      </c>
      <c r="G28" s="42"/>
      <c r="H28" s="141">
        <v>66.576019999999971</v>
      </c>
      <c r="I28" s="141">
        <v>7.5010000000000003</v>
      </c>
      <c r="J28" s="140">
        <v>52.370004156258673</v>
      </c>
      <c r="K28" s="140">
        <v>10.125947291076237</v>
      </c>
      <c r="L28" s="42"/>
      <c r="M28" s="141">
        <v>77.961390000000009</v>
      </c>
      <c r="N28" s="141">
        <v>8.9464300000000012</v>
      </c>
      <c r="O28" s="140">
        <v>63.999240620499634</v>
      </c>
      <c r="P28" s="140">
        <v>10.294159950163287</v>
      </c>
    </row>
    <row r="29" spans="2:16" x14ac:dyDescent="0.3">
      <c r="B29" s="26" t="s">
        <v>51</v>
      </c>
      <c r="C29" s="141">
        <v>29.047560000000033</v>
      </c>
      <c r="D29" s="141">
        <v>12.036589999999999</v>
      </c>
      <c r="E29" s="140">
        <v>61.592176844640278</v>
      </c>
      <c r="F29" s="140">
        <v>29.297405447112791</v>
      </c>
      <c r="G29" s="42"/>
      <c r="H29" s="141">
        <v>11.717099999999995</v>
      </c>
      <c r="I29" s="141">
        <v>7.9474099999999979</v>
      </c>
      <c r="J29" s="140">
        <v>56.516697054908086</v>
      </c>
      <c r="K29" s="140">
        <v>40.41499127107668</v>
      </c>
      <c r="L29" s="42"/>
      <c r="M29" s="141">
        <v>17.330459999999999</v>
      </c>
      <c r="N29" s="141">
        <v>4.0891799999999998</v>
      </c>
      <c r="O29" s="140">
        <v>67.126510841959856</v>
      </c>
      <c r="P29" s="140">
        <v>19.090797044208028</v>
      </c>
    </row>
    <row r="30" spans="2:16" x14ac:dyDescent="0.3">
      <c r="B30" s="28" t="s">
        <v>52</v>
      </c>
      <c r="C30" s="141">
        <v>29.590629999999997</v>
      </c>
      <c r="D30" s="141">
        <v>10.996940000000006</v>
      </c>
      <c r="E30" s="140">
        <v>61.426245726655161</v>
      </c>
      <c r="F30" s="140">
        <v>27.094354256734281</v>
      </c>
      <c r="G30" s="42"/>
      <c r="H30" s="141">
        <v>12.555769999999999</v>
      </c>
      <c r="I30" s="141">
        <v>5.1063800000000006</v>
      </c>
      <c r="J30" s="140">
        <v>54.575587411816016</v>
      </c>
      <c r="K30" s="140">
        <v>28.911429242759233</v>
      </c>
      <c r="L30" s="42"/>
      <c r="M30" s="141">
        <v>17.034859999999995</v>
      </c>
      <c r="N30" s="141">
        <v>5.8905599999999989</v>
      </c>
      <c r="O30" s="140">
        <v>68.002607930100837</v>
      </c>
      <c r="P30" s="140">
        <v>25.694447473590454</v>
      </c>
    </row>
    <row r="31" spans="2:16" ht="7.9" customHeight="1" x14ac:dyDescent="0.3">
      <c r="B31" s="29"/>
      <c r="C31" s="30"/>
      <c r="D31" s="30"/>
      <c r="E31" s="31"/>
      <c r="F31" s="31"/>
      <c r="G31" s="43"/>
      <c r="H31" s="30"/>
      <c r="I31" s="32"/>
      <c r="J31" s="32"/>
      <c r="K31" s="32"/>
      <c r="L31" s="43"/>
      <c r="M31" s="32"/>
      <c r="N31" s="32"/>
      <c r="O31" s="32"/>
      <c r="P31" s="32"/>
    </row>
    <row r="32" spans="2:16" ht="7.9" customHeight="1" x14ac:dyDescent="0.3">
      <c r="B32" s="6"/>
      <c r="C32" s="7"/>
      <c r="D32" s="7"/>
      <c r="E32" s="8"/>
      <c r="F32" s="8"/>
      <c r="G32" s="43"/>
      <c r="H32" s="7"/>
      <c r="L32" s="43"/>
    </row>
    <row r="33" spans="2:2" x14ac:dyDescent="0.3">
      <c r="B33" s="281" t="s">
        <v>309</v>
      </c>
    </row>
    <row r="34" spans="2:2" x14ac:dyDescent="0.3">
      <c r="B34" s="280" t="s">
        <v>308</v>
      </c>
    </row>
  </sheetData>
  <mergeCells count="4">
    <mergeCell ref="C8:F8"/>
    <mergeCell ref="H8:K8"/>
    <mergeCell ref="M8:P8"/>
    <mergeCell ref="B8:B9"/>
  </mergeCells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94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2.26953125" style="20" customWidth="1"/>
    <col min="2" max="2" width="10.7265625" style="20"/>
    <col min="3" max="3" width="12.453125" style="20" bestFit="1" customWidth="1"/>
    <col min="4" max="5" width="11.7265625" style="20" customWidth="1"/>
    <col min="6" max="6" width="12.453125" style="20" bestFit="1" customWidth="1"/>
    <col min="7" max="8" width="11.7265625" style="20" customWidth="1"/>
    <col min="9" max="9" width="1.26953125" style="70" customWidth="1"/>
    <col min="10" max="10" width="12.453125" style="20" bestFit="1" customWidth="1"/>
    <col min="11" max="12" width="11.7265625" style="20" customWidth="1"/>
    <col min="13" max="13" width="12.453125" style="20" bestFit="1" customWidth="1"/>
    <col min="14" max="15" width="11.7265625" style="20" customWidth="1"/>
    <col min="16" max="16384" width="10.7265625" style="20"/>
  </cols>
  <sheetData>
    <row r="5" spans="2:15" ht="14.5" x14ac:dyDescent="0.35">
      <c r="C5" s="60"/>
      <c r="D5" s="60"/>
      <c r="O5" s="95" t="s">
        <v>124</v>
      </c>
    </row>
    <row r="6" spans="2:15" ht="15.5" x14ac:dyDescent="0.35">
      <c r="B6" s="13" t="s">
        <v>341</v>
      </c>
    </row>
    <row r="7" spans="2:15" ht="13" x14ac:dyDescent="0.3">
      <c r="B7" s="61"/>
      <c r="E7" s="60"/>
      <c r="J7" s="60"/>
      <c r="K7" s="60"/>
    </row>
    <row r="8" spans="2:15" ht="13.9" customHeight="1" x14ac:dyDescent="0.3">
      <c r="B8" s="63"/>
      <c r="C8" s="390" t="s">
        <v>117</v>
      </c>
      <c r="D8" s="391"/>
      <c r="E8" s="391"/>
      <c r="F8" s="391"/>
      <c r="G8" s="391"/>
      <c r="H8" s="391"/>
      <c r="I8" s="71"/>
      <c r="J8" s="390" t="s">
        <v>53</v>
      </c>
      <c r="K8" s="391"/>
      <c r="L8" s="391"/>
      <c r="M8" s="391"/>
      <c r="N8" s="391"/>
      <c r="O8" s="391"/>
    </row>
    <row r="9" spans="2:15" ht="13.9" customHeight="1" x14ac:dyDescent="0.3">
      <c r="B9" s="64"/>
      <c r="C9" s="390" t="s">
        <v>5</v>
      </c>
      <c r="D9" s="391"/>
      <c r="E9" s="391"/>
      <c r="F9" s="390" t="s">
        <v>6</v>
      </c>
      <c r="G9" s="391"/>
      <c r="H9" s="391"/>
      <c r="I9" s="71"/>
      <c r="J9" s="390" t="s">
        <v>5</v>
      </c>
      <c r="K9" s="391"/>
      <c r="L9" s="391"/>
      <c r="M9" s="390" t="s">
        <v>6</v>
      </c>
      <c r="N9" s="391"/>
      <c r="O9" s="391"/>
    </row>
    <row r="10" spans="2:15" ht="13.9" customHeight="1" x14ac:dyDescent="0.3">
      <c r="B10" s="65"/>
      <c r="C10" s="62" t="s">
        <v>7</v>
      </c>
      <c r="D10" s="62" t="s">
        <v>9</v>
      </c>
      <c r="E10" s="62" t="s">
        <v>8</v>
      </c>
      <c r="F10" s="62" t="s">
        <v>7</v>
      </c>
      <c r="G10" s="62" t="s">
        <v>9</v>
      </c>
      <c r="H10" s="62" t="s">
        <v>8</v>
      </c>
      <c r="I10" s="71"/>
      <c r="J10" s="62" t="s">
        <v>7</v>
      </c>
      <c r="K10" s="62" t="s">
        <v>9</v>
      </c>
      <c r="L10" s="62" t="s">
        <v>8</v>
      </c>
      <c r="M10" s="62" t="s">
        <v>7</v>
      </c>
      <c r="N10" s="62" t="s">
        <v>9</v>
      </c>
      <c r="O10" s="62" t="s">
        <v>8</v>
      </c>
    </row>
    <row r="11" spans="2:15" s="68" customFormat="1" ht="7.15" customHeight="1" x14ac:dyDescent="0.3">
      <c r="B11" s="66"/>
      <c r="C11" s="67"/>
      <c r="D11" s="67"/>
      <c r="E11" s="67"/>
      <c r="F11" s="67"/>
      <c r="G11" s="67"/>
      <c r="H11" s="67"/>
      <c r="I11" s="71"/>
      <c r="J11" s="67"/>
      <c r="K11" s="67"/>
      <c r="L11" s="67"/>
      <c r="M11" s="67"/>
      <c r="N11" s="67"/>
      <c r="O11" s="67"/>
    </row>
    <row r="12" spans="2:15" x14ac:dyDescent="0.25">
      <c r="B12" s="34" t="s">
        <v>329</v>
      </c>
      <c r="C12" s="33">
        <v>63.13</v>
      </c>
      <c r="D12" s="33">
        <v>58.91</v>
      </c>
      <c r="E12" s="33">
        <v>67.81</v>
      </c>
      <c r="F12" s="33">
        <v>9.65</v>
      </c>
      <c r="G12" s="33">
        <v>10.31</v>
      </c>
      <c r="H12" s="33">
        <v>9.01</v>
      </c>
      <c r="J12" s="33">
        <v>59.04</v>
      </c>
      <c r="K12" s="33">
        <v>54.08</v>
      </c>
      <c r="L12" s="33">
        <v>64.28</v>
      </c>
      <c r="M12" s="33">
        <v>11.21</v>
      </c>
      <c r="N12" s="33">
        <v>12.54</v>
      </c>
      <c r="O12" s="33">
        <v>10.02</v>
      </c>
    </row>
    <row r="13" spans="2:15" x14ac:dyDescent="0.25">
      <c r="B13" s="34" t="s">
        <v>324</v>
      </c>
      <c r="C13" s="33">
        <v>62.71</v>
      </c>
      <c r="D13" s="33">
        <v>58.84</v>
      </c>
      <c r="E13" s="33">
        <v>67.02</v>
      </c>
      <c r="F13" s="33">
        <v>8.48</v>
      </c>
      <c r="G13" s="33">
        <v>9.64</v>
      </c>
      <c r="H13" s="33">
        <v>7.36</v>
      </c>
      <c r="J13" s="33">
        <v>58.9</v>
      </c>
      <c r="K13" s="33">
        <v>54.16</v>
      </c>
      <c r="L13" s="33">
        <v>63.9</v>
      </c>
      <c r="M13" s="33">
        <v>11.27</v>
      </c>
      <c r="N13" s="33">
        <v>12.61</v>
      </c>
      <c r="O13" s="33">
        <v>10.08</v>
      </c>
    </row>
    <row r="14" spans="2:15" x14ac:dyDescent="0.25">
      <c r="B14" s="34" t="s">
        <v>323</v>
      </c>
      <c r="C14" s="33">
        <v>63.27</v>
      </c>
      <c r="D14" s="33">
        <v>59.23</v>
      </c>
      <c r="E14" s="33">
        <v>67.760000000000005</v>
      </c>
      <c r="F14" s="33">
        <v>9.19</v>
      </c>
      <c r="G14" s="33">
        <v>9.1999999999999993</v>
      </c>
      <c r="H14" s="33">
        <v>9.18</v>
      </c>
      <c r="J14" s="33">
        <v>58.63</v>
      </c>
      <c r="K14" s="33">
        <v>53.8</v>
      </c>
      <c r="L14" s="33">
        <v>63.73</v>
      </c>
      <c r="M14" s="33">
        <v>12.29</v>
      </c>
      <c r="N14" s="33">
        <v>13.73</v>
      </c>
      <c r="O14" s="33">
        <v>11</v>
      </c>
    </row>
    <row r="15" spans="2:15" x14ac:dyDescent="0.25">
      <c r="B15" s="34" t="s">
        <v>321</v>
      </c>
      <c r="C15" s="70">
        <v>63.19</v>
      </c>
      <c r="D15" s="70">
        <v>59.2</v>
      </c>
      <c r="E15" s="70">
        <v>67.63</v>
      </c>
      <c r="F15" s="70">
        <v>9.64</v>
      </c>
      <c r="G15" s="70">
        <v>10.36</v>
      </c>
      <c r="H15" s="70">
        <v>8.94</v>
      </c>
      <c r="J15" s="70">
        <v>58.83</v>
      </c>
      <c r="K15" s="70">
        <v>54.15</v>
      </c>
      <c r="L15" s="70">
        <v>63.78</v>
      </c>
      <c r="M15" s="70">
        <v>11.8</v>
      </c>
      <c r="N15" s="70">
        <v>13.33</v>
      </c>
      <c r="O15" s="70">
        <v>10.42</v>
      </c>
    </row>
    <row r="16" spans="2:15" x14ac:dyDescent="0.25">
      <c r="B16" s="34" t="s">
        <v>319</v>
      </c>
      <c r="C16" s="70">
        <v>63.11</v>
      </c>
      <c r="D16" s="70">
        <v>58.84</v>
      </c>
      <c r="E16" s="70">
        <v>67.849999999999994</v>
      </c>
      <c r="F16" s="70">
        <v>10.24</v>
      </c>
      <c r="G16" s="70">
        <v>12.32</v>
      </c>
      <c r="H16" s="70">
        <v>8.25</v>
      </c>
      <c r="J16" s="70">
        <v>59.29</v>
      </c>
      <c r="K16" s="70">
        <v>54.31</v>
      </c>
      <c r="L16" s="70">
        <v>64.55</v>
      </c>
      <c r="M16" s="70">
        <v>11.89</v>
      </c>
      <c r="N16" s="70">
        <v>13.66</v>
      </c>
      <c r="O16" s="70">
        <v>10.32</v>
      </c>
    </row>
    <row r="17" spans="2:15" x14ac:dyDescent="0.25">
      <c r="B17" s="34" t="s">
        <v>318</v>
      </c>
      <c r="C17" s="70">
        <v>63.42</v>
      </c>
      <c r="D17" s="70">
        <v>59.21</v>
      </c>
      <c r="E17" s="70">
        <v>68.11</v>
      </c>
      <c r="F17" s="70">
        <v>9.11</v>
      </c>
      <c r="G17" s="70">
        <v>10.63</v>
      </c>
      <c r="H17" s="70">
        <v>7.63</v>
      </c>
      <c r="J17" s="70">
        <v>58.85</v>
      </c>
      <c r="K17" s="70">
        <v>53.92</v>
      </c>
      <c r="L17" s="70">
        <v>64.069999999999993</v>
      </c>
      <c r="M17" s="70">
        <v>11.67</v>
      </c>
      <c r="N17" s="70">
        <v>13.24</v>
      </c>
      <c r="O17" s="70">
        <v>10.27</v>
      </c>
    </row>
    <row r="18" spans="2:15" x14ac:dyDescent="0.25">
      <c r="B18" s="34" t="s">
        <v>317</v>
      </c>
      <c r="C18" s="70">
        <v>63.26</v>
      </c>
      <c r="D18" s="70">
        <v>59.64</v>
      </c>
      <c r="E18" s="70">
        <v>67.28</v>
      </c>
      <c r="F18" s="70">
        <v>10.83</v>
      </c>
      <c r="G18" s="70">
        <v>11.69</v>
      </c>
      <c r="H18" s="70">
        <v>9.99</v>
      </c>
      <c r="J18" s="70">
        <v>58.44</v>
      </c>
      <c r="K18" s="70">
        <v>53.76</v>
      </c>
      <c r="L18" s="70">
        <v>63.38</v>
      </c>
      <c r="M18" s="70">
        <v>13.38</v>
      </c>
      <c r="N18" s="70">
        <v>15.27</v>
      </c>
      <c r="O18" s="70">
        <v>11.68</v>
      </c>
    </row>
    <row r="19" spans="2:15" x14ac:dyDescent="0.25">
      <c r="B19" s="34" t="s">
        <v>316</v>
      </c>
      <c r="C19" s="33">
        <v>63.15</v>
      </c>
      <c r="D19" s="33">
        <v>59.17</v>
      </c>
      <c r="E19" s="33">
        <v>67.59</v>
      </c>
      <c r="F19" s="33">
        <v>11.33</v>
      </c>
      <c r="G19" s="33">
        <v>13.4</v>
      </c>
      <c r="H19" s="33">
        <v>9.31</v>
      </c>
      <c r="J19" s="33">
        <v>58.4</v>
      </c>
      <c r="K19" s="33">
        <v>53.39</v>
      </c>
      <c r="L19" s="33">
        <v>63.7</v>
      </c>
      <c r="M19" s="33">
        <v>12.99</v>
      </c>
      <c r="N19" s="33">
        <v>14.74</v>
      </c>
      <c r="O19" s="33">
        <v>11.44</v>
      </c>
    </row>
    <row r="20" spans="2:15" x14ac:dyDescent="0.25">
      <c r="B20" s="34" t="s">
        <v>314</v>
      </c>
      <c r="C20" s="33">
        <v>62.91</v>
      </c>
      <c r="D20" s="33">
        <v>58.22</v>
      </c>
      <c r="E20" s="33">
        <v>68.14</v>
      </c>
      <c r="F20" s="33">
        <v>11.11</v>
      </c>
      <c r="G20" s="33">
        <v>13.08</v>
      </c>
      <c r="H20" s="33">
        <v>9.23</v>
      </c>
      <c r="J20" s="33">
        <v>58.76</v>
      </c>
      <c r="K20" s="33">
        <v>53.42</v>
      </c>
      <c r="L20" s="33">
        <v>64.400000000000006</v>
      </c>
      <c r="M20" s="33">
        <v>12.73</v>
      </c>
      <c r="N20" s="33">
        <v>14.92</v>
      </c>
      <c r="O20" s="33">
        <v>10.81</v>
      </c>
    </row>
    <row r="21" spans="2:15" x14ac:dyDescent="0.25">
      <c r="B21" s="34" t="s">
        <v>315</v>
      </c>
      <c r="C21" s="33">
        <v>63.5</v>
      </c>
      <c r="D21" s="33">
        <v>58.77</v>
      </c>
      <c r="E21" s="33">
        <v>68.760000000000005</v>
      </c>
      <c r="F21" s="33">
        <v>10.7</v>
      </c>
      <c r="G21" s="33">
        <v>12.04</v>
      </c>
      <c r="H21" s="33">
        <v>9.43</v>
      </c>
      <c r="J21" s="33">
        <v>58.6</v>
      </c>
      <c r="K21" s="33">
        <v>53.54</v>
      </c>
      <c r="L21" s="33">
        <v>63.95</v>
      </c>
      <c r="M21" s="33">
        <v>12.69</v>
      </c>
      <c r="N21" s="33">
        <v>14.4</v>
      </c>
      <c r="O21" s="33">
        <v>11.17</v>
      </c>
    </row>
    <row r="22" spans="2:15" x14ac:dyDescent="0.25">
      <c r="B22" s="34" t="s">
        <v>313</v>
      </c>
      <c r="C22" s="33">
        <v>63.65</v>
      </c>
      <c r="D22" s="33">
        <v>59.21</v>
      </c>
      <c r="E22" s="33">
        <v>68.599999999999994</v>
      </c>
      <c r="F22" s="33">
        <v>11.72</v>
      </c>
      <c r="G22" s="33">
        <v>13.36</v>
      </c>
      <c r="H22" s="33">
        <v>10.15</v>
      </c>
      <c r="J22" s="33">
        <v>58.36</v>
      </c>
      <c r="K22" s="33">
        <v>53.33</v>
      </c>
      <c r="L22" s="33">
        <v>63.68</v>
      </c>
      <c r="M22" s="33">
        <v>13.73</v>
      </c>
      <c r="N22" s="33">
        <v>15.49</v>
      </c>
      <c r="O22" s="33">
        <v>12.17</v>
      </c>
    </row>
    <row r="23" spans="2:15" x14ac:dyDescent="0.25">
      <c r="B23" s="34" t="s">
        <v>312</v>
      </c>
      <c r="C23" s="20">
        <v>63.02</v>
      </c>
      <c r="D23" s="20">
        <v>58.49</v>
      </c>
      <c r="E23" s="20">
        <v>68.069999999999993</v>
      </c>
      <c r="F23" s="20">
        <v>10.18</v>
      </c>
      <c r="G23" s="20">
        <v>11.08</v>
      </c>
      <c r="H23" s="20">
        <v>9.31</v>
      </c>
      <c r="J23" s="20">
        <v>58.53</v>
      </c>
      <c r="K23" s="20">
        <v>53.56</v>
      </c>
      <c r="L23" s="20">
        <v>63.79</v>
      </c>
      <c r="M23" s="20">
        <v>13.44</v>
      </c>
      <c r="N23" s="20">
        <v>15.15</v>
      </c>
      <c r="O23" s="20">
        <v>11.93</v>
      </c>
    </row>
    <row r="24" spans="2:15" x14ac:dyDescent="0.25">
      <c r="B24" s="34" t="s">
        <v>311</v>
      </c>
      <c r="C24" s="20">
        <v>63.52</v>
      </c>
      <c r="D24" s="20">
        <v>59.79</v>
      </c>
      <c r="E24" s="20">
        <v>67.680000000000007</v>
      </c>
      <c r="F24" s="20">
        <v>12.13</v>
      </c>
      <c r="G24" s="20">
        <v>12.93</v>
      </c>
      <c r="H24" s="20">
        <v>11.34</v>
      </c>
      <c r="J24" s="20">
        <v>59.01</v>
      </c>
      <c r="K24" s="20">
        <v>53.85</v>
      </c>
      <c r="L24" s="20">
        <v>64.459999999999994</v>
      </c>
      <c r="M24" s="20">
        <v>14.71</v>
      </c>
      <c r="N24" s="20">
        <v>16.47</v>
      </c>
      <c r="O24" s="20">
        <v>13.16</v>
      </c>
    </row>
    <row r="25" spans="2:15" x14ac:dyDescent="0.25">
      <c r="B25" s="34" t="s">
        <v>310</v>
      </c>
      <c r="C25" s="20">
        <v>63.53</v>
      </c>
      <c r="D25" s="20">
        <v>59.83</v>
      </c>
      <c r="E25" s="20">
        <v>67.66</v>
      </c>
      <c r="F25" s="20">
        <v>12.2</v>
      </c>
      <c r="G25" s="20">
        <v>12.89</v>
      </c>
      <c r="H25" s="20">
        <v>11.53</v>
      </c>
      <c r="J25" s="20">
        <v>58.42</v>
      </c>
      <c r="K25" s="20">
        <v>53.42</v>
      </c>
      <c r="L25" s="20">
        <v>63.7</v>
      </c>
      <c r="M25" s="20">
        <v>15.39</v>
      </c>
      <c r="N25" s="20">
        <v>17.45</v>
      </c>
      <c r="O25" s="20">
        <v>13.57</v>
      </c>
    </row>
    <row r="26" spans="2:15" x14ac:dyDescent="0.25">
      <c r="B26" s="34" t="s">
        <v>116</v>
      </c>
      <c r="C26" s="20">
        <v>63.24</v>
      </c>
      <c r="D26" s="20">
        <v>59.19</v>
      </c>
      <c r="E26" s="20">
        <v>67.77</v>
      </c>
      <c r="F26" s="20">
        <v>12.24</v>
      </c>
      <c r="G26" s="20">
        <v>13.68</v>
      </c>
      <c r="H26" s="20">
        <v>10.84</v>
      </c>
      <c r="J26" s="20">
        <v>57.56</v>
      </c>
      <c r="K26" s="20">
        <v>52.53</v>
      </c>
      <c r="L26" s="20">
        <v>62.88</v>
      </c>
      <c r="M26" s="20">
        <v>16.14</v>
      </c>
      <c r="N26" s="20">
        <v>18.3</v>
      </c>
      <c r="O26" s="20">
        <v>14.24</v>
      </c>
    </row>
    <row r="27" spans="2:15" x14ac:dyDescent="0.25">
      <c r="B27" s="34" t="s">
        <v>115</v>
      </c>
      <c r="C27" s="33">
        <v>63.33</v>
      </c>
      <c r="D27" s="33">
        <v>59.48</v>
      </c>
      <c r="E27" s="33">
        <v>67.62</v>
      </c>
      <c r="F27" s="33">
        <v>13.53</v>
      </c>
      <c r="G27" s="33">
        <v>14.4</v>
      </c>
      <c r="H27" s="33">
        <v>12.68</v>
      </c>
      <c r="J27" s="33">
        <v>58.19</v>
      </c>
      <c r="K27" s="33">
        <v>53.35</v>
      </c>
      <c r="L27" s="33">
        <v>63.3</v>
      </c>
      <c r="M27" s="33">
        <v>16.13</v>
      </c>
      <c r="N27" s="33">
        <v>18.329999999999998</v>
      </c>
      <c r="O27" s="33">
        <v>14.17</v>
      </c>
    </row>
    <row r="28" spans="2:15" x14ac:dyDescent="0.25">
      <c r="B28" s="34" t="s">
        <v>114</v>
      </c>
      <c r="C28" s="33">
        <v>61.79</v>
      </c>
      <c r="D28" s="33">
        <v>57.51</v>
      </c>
      <c r="E28" s="33">
        <v>66.55</v>
      </c>
      <c r="F28" s="33">
        <v>13.25</v>
      </c>
      <c r="G28" s="33">
        <v>14.53</v>
      </c>
      <c r="H28" s="33">
        <v>12.03</v>
      </c>
      <c r="J28" s="33">
        <v>57.83</v>
      </c>
      <c r="K28" s="33">
        <v>52.53</v>
      </c>
      <c r="L28" s="33">
        <v>63.44</v>
      </c>
      <c r="M28" s="33">
        <v>16.260000000000002</v>
      </c>
      <c r="N28" s="33">
        <v>18.39</v>
      </c>
      <c r="O28" s="33">
        <v>14.39</v>
      </c>
    </row>
    <row r="29" spans="2:15" x14ac:dyDescent="0.25">
      <c r="B29" s="34" t="s">
        <v>113</v>
      </c>
      <c r="C29" s="33">
        <v>60.48</v>
      </c>
      <c r="D29" s="33">
        <v>56.46</v>
      </c>
      <c r="E29" s="33">
        <v>64.94</v>
      </c>
      <c r="F29" s="33">
        <v>12.61</v>
      </c>
      <c r="G29" s="33">
        <v>13.38</v>
      </c>
      <c r="H29" s="33">
        <v>11.86</v>
      </c>
      <c r="J29" s="33">
        <v>55.54</v>
      </c>
      <c r="K29" s="33">
        <v>50.05</v>
      </c>
      <c r="L29" s="33">
        <v>61.35</v>
      </c>
      <c r="M29" s="33">
        <v>15.33</v>
      </c>
      <c r="N29" s="33">
        <v>16.72</v>
      </c>
      <c r="O29" s="33">
        <v>14.13</v>
      </c>
    </row>
    <row r="30" spans="2:15" x14ac:dyDescent="0.25">
      <c r="B30" s="34" t="s">
        <v>112</v>
      </c>
      <c r="C30" s="33">
        <v>62.96</v>
      </c>
      <c r="D30" s="33">
        <v>59.07</v>
      </c>
      <c r="E30" s="33">
        <v>67.28</v>
      </c>
      <c r="F30" s="33">
        <v>10.6</v>
      </c>
      <c r="G30" s="33">
        <v>11.49</v>
      </c>
      <c r="H30" s="33">
        <v>9.7200000000000006</v>
      </c>
      <c r="J30" s="33">
        <v>58.18</v>
      </c>
      <c r="K30" s="33">
        <v>53.03</v>
      </c>
      <c r="L30" s="33">
        <v>63.63</v>
      </c>
      <c r="M30" s="33">
        <v>14.41</v>
      </c>
      <c r="N30" s="33">
        <v>16.239999999999998</v>
      </c>
      <c r="O30" s="33">
        <v>12.79</v>
      </c>
    </row>
    <row r="31" spans="2:15" x14ac:dyDescent="0.25">
      <c r="B31" s="34" t="s">
        <v>111</v>
      </c>
      <c r="C31" s="20">
        <v>63.4</v>
      </c>
      <c r="D31" s="20">
        <v>59.21</v>
      </c>
      <c r="E31" s="20">
        <v>68.05</v>
      </c>
      <c r="F31" s="20">
        <v>9.99</v>
      </c>
      <c r="G31" s="20">
        <v>10.6</v>
      </c>
      <c r="H31" s="20">
        <v>9.4</v>
      </c>
      <c r="J31" s="20">
        <v>58.74</v>
      </c>
      <c r="K31" s="20">
        <v>53.53</v>
      </c>
      <c r="L31" s="20">
        <v>64.239999999999995</v>
      </c>
      <c r="M31" s="20">
        <v>13.78</v>
      </c>
      <c r="N31" s="20">
        <v>15.55</v>
      </c>
      <c r="O31" s="20">
        <v>12.23</v>
      </c>
    </row>
    <row r="32" spans="2:15" x14ac:dyDescent="0.25">
      <c r="B32" s="34" t="s">
        <v>110</v>
      </c>
      <c r="C32" s="20">
        <v>62.37</v>
      </c>
      <c r="D32" s="20">
        <v>57.55</v>
      </c>
      <c r="E32" s="20">
        <v>67.72</v>
      </c>
      <c r="F32" s="20">
        <v>10.26</v>
      </c>
      <c r="G32" s="20">
        <v>11.17</v>
      </c>
      <c r="H32" s="20">
        <v>9.41</v>
      </c>
      <c r="J32" s="20">
        <v>58.72</v>
      </c>
      <c r="K32" s="20">
        <v>53.28</v>
      </c>
      <c r="L32" s="20">
        <v>64.459999999999994</v>
      </c>
      <c r="M32" s="20">
        <v>13.92</v>
      </c>
      <c r="N32" s="20">
        <v>15.92</v>
      </c>
      <c r="O32" s="20">
        <v>12.17</v>
      </c>
    </row>
    <row r="33" spans="2:15" x14ac:dyDescent="0.25">
      <c r="B33" s="34" t="s">
        <v>109</v>
      </c>
      <c r="C33" s="20">
        <v>62.86</v>
      </c>
      <c r="D33" s="20">
        <v>58.43</v>
      </c>
      <c r="E33" s="20">
        <v>67.78</v>
      </c>
      <c r="F33" s="20">
        <v>10.54</v>
      </c>
      <c r="G33" s="20">
        <v>11.32</v>
      </c>
      <c r="H33" s="20">
        <v>9.8000000000000007</v>
      </c>
      <c r="J33" s="20">
        <v>58.74</v>
      </c>
      <c r="K33" s="20">
        <v>53.37</v>
      </c>
      <c r="L33" s="20">
        <v>64.42</v>
      </c>
      <c r="M33" s="20">
        <v>14.02</v>
      </c>
      <c r="N33" s="20">
        <v>15.78</v>
      </c>
      <c r="O33" s="20">
        <v>12.49</v>
      </c>
    </row>
    <row r="34" spans="2:15" x14ac:dyDescent="0.25">
      <c r="B34" s="34" t="s">
        <v>108</v>
      </c>
      <c r="C34" s="20">
        <v>62.71</v>
      </c>
      <c r="D34" s="20">
        <v>58.25</v>
      </c>
      <c r="E34" s="20">
        <v>67.67</v>
      </c>
      <c r="F34" s="20">
        <v>11.7</v>
      </c>
      <c r="G34" s="20">
        <v>12.82</v>
      </c>
      <c r="H34" s="20">
        <v>10.64</v>
      </c>
      <c r="J34" s="20">
        <v>58.35</v>
      </c>
      <c r="K34" s="20">
        <v>53.02</v>
      </c>
      <c r="L34" s="20">
        <v>63.99</v>
      </c>
      <c r="M34" s="20">
        <v>14.7</v>
      </c>
      <c r="N34" s="20">
        <v>16.739999999999998</v>
      </c>
      <c r="O34" s="20">
        <v>12.9</v>
      </c>
    </row>
    <row r="35" spans="2:15" x14ac:dyDescent="0.25">
      <c r="B35" s="34" t="s">
        <v>107</v>
      </c>
      <c r="C35" s="33">
        <v>62.94</v>
      </c>
      <c r="D35" s="33">
        <v>58.14</v>
      </c>
      <c r="E35" s="33">
        <v>68.290000000000006</v>
      </c>
      <c r="F35" s="33">
        <v>11.54</v>
      </c>
      <c r="G35" s="33">
        <v>12.05</v>
      </c>
      <c r="H35" s="33">
        <v>11.07</v>
      </c>
      <c r="J35" s="33">
        <v>58.61</v>
      </c>
      <c r="K35" s="33">
        <v>53.08</v>
      </c>
      <c r="L35" s="33">
        <v>64.45</v>
      </c>
      <c r="M35" s="33">
        <v>14.45</v>
      </c>
      <c r="N35" s="33">
        <v>16.260000000000002</v>
      </c>
      <c r="O35" s="33">
        <v>12.87</v>
      </c>
    </row>
    <row r="36" spans="2:15" x14ac:dyDescent="0.25">
      <c r="B36" s="34" t="s">
        <v>106</v>
      </c>
      <c r="C36" s="33">
        <v>62.53</v>
      </c>
      <c r="D36" s="33">
        <v>57.34</v>
      </c>
      <c r="E36" s="33">
        <v>68.290000000000006</v>
      </c>
      <c r="F36" s="33">
        <v>11.86</v>
      </c>
      <c r="G36" s="33">
        <v>12.56</v>
      </c>
      <c r="H36" s="33">
        <v>11.2</v>
      </c>
      <c r="J36" s="33">
        <v>58.73</v>
      </c>
      <c r="K36" s="33">
        <v>52.93</v>
      </c>
      <c r="L36" s="33">
        <v>64.86</v>
      </c>
      <c r="M36" s="33">
        <v>14.55</v>
      </c>
      <c r="N36" s="33">
        <v>16.22</v>
      </c>
      <c r="O36" s="33">
        <v>13.12</v>
      </c>
    </row>
    <row r="37" spans="2:15" x14ac:dyDescent="0.25">
      <c r="B37" s="34" t="s">
        <v>105</v>
      </c>
      <c r="C37" s="33">
        <v>62.84</v>
      </c>
      <c r="D37" s="33">
        <v>57.85</v>
      </c>
      <c r="E37" s="33">
        <v>68.400000000000006</v>
      </c>
      <c r="F37" s="33">
        <v>12.08</v>
      </c>
      <c r="G37" s="33">
        <v>12.83</v>
      </c>
      <c r="H37" s="33">
        <v>11.36</v>
      </c>
      <c r="J37" s="33">
        <v>58.8</v>
      </c>
      <c r="K37" s="33">
        <v>53.29</v>
      </c>
      <c r="L37" s="33">
        <v>64.62</v>
      </c>
      <c r="M37" s="33">
        <v>15.28</v>
      </c>
      <c r="N37" s="33">
        <v>17.079999999999998</v>
      </c>
      <c r="O37" s="33">
        <v>13.72</v>
      </c>
    </row>
    <row r="38" spans="2:15" x14ac:dyDescent="0.25">
      <c r="B38" s="34" t="s">
        <v>104</v>
      </c>
      <c r="C38" s="33">
        <v>63.27</v>
      </c>
      <c r="D38" s="33">
        <v>58.39</v>
      </c>
      <c r="E38" s="33">
        <v>68.69</v>
      </c>
      <c r="F38" s="33">
        <v>13.4</v>
      </c>
      <c r="G38" s="33">
        <v>13.97</v>
      </c>
      <c r="H38" s="33">
        <v>12.85</v>
      </c>
      <c r="J38" s="33">
        <v>58.46</v>
      </c>
      <c r="K38" s="33">
        <v>52.94</v>
      </c>
      <c r="L38" s="33">
        <v>64.290000000000006</v>
      </c>
      <c r="M38" s="33">
        <v>16.739999999999998</v>
      </c>
      <c r="N38" s="33">
        <v>18.54</v>
      </c>
      <c r="O38" s="33">
        <v>15.18</v>
      </c>
    </row>
    <row r="39" spans="2:15" x14ac:dyDescent="0.25">
      <c r="B39" s="34" t="s">
        <v>103</v>
      </c>
      <c r="C39" s="20">
        <v>63.32</v>
      </c>
      <c r="D39" s="20">
        <v>58.9</v>
      </c>
      <c r="E39" s="20">
        <v>68.239999999999995</v>
      </c>
      <c r="F39" s="20">
        <v>13.75</v>
      </c>
      <c r="G39" s="20">
        <v>14.53</v>
      </c>
      <c r="H39" s="20">
        <v>13</v>
      </c>
      <c r="J39" s="20">
        <v>58.8</v>
      </c>
      <c r="K39" s="20">
        <v>53.33</v>
      </c>
      <c r="L39" s="20">
        <v>64.569999999999993</v>
      </c>
      <c r="M39" s="20">
        <v>16.55</v>
      </c>
      <c r="N39" s="20">
        <v>18.350000000000001</v>
      </c>
      <c r="O39" s="20">
        <v>14.97</v>
      </c>
    </row>
    <row r="40" spans="2:15" x14ac:dyDescent="0.25">
      <c r="B40" s="34" t="s">
        <v>102</v>
      </c>
      <c r="C40" s="20">
        <v>62.85</v>
      </c>
      <c r="D40" s="20">
        <v>57.74</v>
      </c>
      <c r="E40" s="20">
        <v>68.52</v>
      </c>
      <c r="F40" s="20">
        <v>12.35</v>
      </c>
      <c r="G40" s="20">
        <v>12.93</v>
      </c>
      <c r="H40" s="20">
        <v>11.81</v>
      </c>
      <c r="J40" s="20">
        <v>58.92</v>
      </c>
      <c r="K40" s="20">
        <v>53.13</v>
      </c>
      <c r="L40" s="20">
        <v>65.040000000000006</v>
      </c>
      <c r="M40" s="20">
        <v>16.38</v>
      </c>
      <c r="N40" s="20">
        <v>18.21</v>
      </c>
      <c r="O40" s="20">
        <v>14.8</v>
      </c>
    </row>
    <row r="41" spans="2:15" x14ac:dyDescent="0.25">
      <c r="B41" s="34" t="s">
        <v>101</v>
      </c>
      <c r="C41" s="20">
        <v>62.64</v>
      </c>
      <c r="D41" s="20">
        <v>57.77</v>
      </c>
      <c r="E41" s="20">
        <v>68.040000000000006</v>
      </c>
      <c r="F41" s="20">
        <v>13.04</v>
      </c>
      <c r="G41" s="20">
        <v>13.32</v>
      </c>
      <c r="H41" s="20">
        <v>12.78</v>
      </c>
      <c r="J41" s="20">
        <v>58.84</v>
      </c>
      <c r="K41" s="20">
        <v>53.28</v>
      </c>
      <c r="L41" s="20">
        <v>64.7</v>
      </c>
      <c r="M41" s="20">
        <v>17.22</v>
      </c>
      <c r="N41" s="20">
        <v>19.04</v>
      </c>
      <c r="O41" s="20">
        <v>15.64</v>
      </c>
    </row>
    <row r="42" spans="2:15" x14ac:dyDescent="0.25">
      <c r="B42" s="34" t="s">
        <v>100</v>
      </c>
      <c r="C42" s="20">
        <v>62.67</v>
      </c>
      <c r="D42" s="20">
        <v>57.79</v>
      </c>
      <c r="E42" s="20">
        <v>68.09</v>
      </c>
      <c r="F42" s="20">
        <v>14.23</v>
      </c>
      <c r="G42" s="20">
        <v>14.93</v>
      </c>
      <c r="H42" s="20">
        <v>13.58</v>
      </c>
      <c r="J42" s="20">
        <v>58.78</v>
      </c>
      <c r="K42" s="20">
        <v>53.24</v>
      </c>
      <c r="L42" s="20">
        <v>64.62</v>
      </c>
      <c r="M42" s="20">
        <v>18.75</v>
      </c>
      <c r="N42" s="20">
        <v>20.51</v>
      </c>
      <c r="O42" s="20">
        <v>17.22</v>
      </c>
    </row>
    <row r="43" spans="2:15" x14ac:dyDescent="0.25">
      <c r="B43" s="34" t="s">
        <v>99</v>
      </c>
      <c r="C43" s="33">
        <v>63.18</v>
      </c>
      <c r="D43" s="33">
        <v>58.42</v>
      </c>
      <c r="E43" s="33">
        <v>68.47</v>
      </c>
      <c r="F43" s="33">
        <v>14.6</v>
      </c>
      <c r="G43" s="33">
        <v>15.08</v>
      </c>
      <c r="H43" s="33">
        <v>14.15</v>
      </c>
      <c r="J43" s="33">
        <v>58.95</v>
      </c>
      <c r="K43" s="33">
        <v>53.41</v>
      </c>
      <c r="L43" s="33">
        <v>64.8</v>
      </c>
      <c r="M43" s="33">
        <v>18.63</v>
      </c>
      <c r="N43" s="33">
        <v>20.25</v>
      </c>
      <c r="O43" s="33">
        <v>17.22</v>
      </c>
    </row>
    <row r="44" spans="2:15" x14ac:dyDescent="0.25">
      <c r="B44" s="34" t="s">
        <v>98</v>
      </c>
      <c r="C44" s="33">
        <v>63.15</v>
      </c>
      <c r="D44" s="33">
        <v>58.17</v>
      </c>
      <c r="E44" s="33">
        <v>68.66</v>
      </c>
      <c r="F44" s="33">
        <v>15.19</v>
      </c>
      <c r="G44" s="33">
        <v>16.14</v>
      </c>
      <c r="H44" s="33">
        <v>14.3</v>
      </c>
      <c r="J44" s="33">
        <v>59.28</v>
      </c>
      <c r="K44" s="33">
        <v>53.61</v>
      </c>
      <c r="L44" s="33">
        <v>65.260000000000005</v>
      </c>
      <c r="M44" s="33">
        <v>18.91</v>
      </c>
      <c r="N44" s="33">
        <v>20.66</v>
      </c>
      <c r="O44" s="33">
        <v>17.39</v>
      </c>
    </row>
    <row r="45" spans="2:15" x14ac:dyDescent="0.25">
      <c r="B45" s="34" t="s">
        <v>97</v>
      </c>
      <c r="C45" s="33">
        <v>64.03</v>
      </c>
      <c r="D45" s="33">
        <v>59.34</v>
      </c>
      <c r="E45" s="33">
        <v>69.23</v>
      </c>
      <c r="F45" s="33">
        <v>16.25</v>
      </c>
      <c r="G45" s="33">
        <v>16.829999999999998</v>
      </c>
      <c r="H45" s="33">
        <v>15.69</v>
      </c>
      <c r="J45" s="33">
        <v>59.41</v>
      </c>
      <c r="K45" s="33">
        <v>53.91</v>
      </c>
      <c r="L45" s="33">
        <v>65.209999999999994</v>
      </c>
      <c r="M45" s="33">
        <v>20</v>
      </c>
      <c r="N45" s="33">
        <v>21.82</v>
      </c>
      <c r="O45" s="33">
        <v>18.41</v>
      </c>
    </row>
    <row r="46" spans="2:15" x14ac:dyDescent="0.25">
      <c r="B46" s="34" t="s">
        <v>96</v>
      </c>
      <c r="C46" s="33">
        <v>64.239999999999995</v>
      </c>
      <c r="D46" s="33">
        <v>59.49</v>
      </c>
      <c r="E46" s="33">
        <v>69.52</v>
      </c>
      <c r="F46" s="33">
        <v>16.809999999999999</v>
      </c>
      <c r="G46" s="33">
        <v>17.79</v>
      </c>
      <c r="H46" s="33">
        <v>15.88</v>
      </c>
      <c r="J46" s="33">
        <v>59.29</v>
      </c>
      <c r="K46" s="33">
        <v>53.64</v>
      </c>
      <c r="L46" s="33">
        <v>65.25</v>
      </c>
      <c r="M46" s="33">
        <v>21</v>
      </c>
      <c r="N46" s="33">
        <v>22.78</v>
      </c>
      <c r="O46" s="33">
        <v>19.45</v>
      </c>
    </row>
    <row r="47" spans="2:15" x14ac:dyDescent="0.25">
      <c r="B47" s="34" t="s">
        <v>95</v>
      </c>
      <c r="C47" s="20">
        <v>64.75</v>
      </c>
      <c r="D47" s="20">
        <v>59.91</v>
      </c>
      <c r="E47" s="20">
        <v>70.12</v>
      </c>
      <c r="F47" s="20">
        <v>16.510000000000002</v>
      </c>
      <c r="G47" s="20">
        <v>16.68</v>
      </c>
      <c r="H47" s="20">
        <v>16.350000000000001</v>
      </c>
      <c r="J47" s="20">
        <v>59.43</v>
      </c>
      <c r="K47" s="20">
        <v>53.79</v>
      </c>
      <c r="L47" s="20">
        <v>65.37</v>
      </c>
      <c r="M47" s="20">
        <v>20.9</v>
      </c>
      <c r="N47" s="20">
        <v>22.52</v>
      </c>
      <c r="O47" s="20">
        <v>19.489999999999998</v>
      </c>
    </row>
    <row r="48" spans="2:15" x14ac:dyDescent="0.25">
      <c r="B48" s="34" t="s">
        <v>94</v>
      </c>
      <c r="C48" s="20">
        <v>63.93</v>
      </c>
      <c r="D48" s="20">
        <v>58.14</v>
      </c>
      <c r="E48" s="20">
        <v>70.36</v>
      </c>
      <c r="F48" s="20">
        <v>16.27</v>
      </c>
      <c r="G48" s="20">
        <v>16.91</v>
      </c>
      <c r="H48" s="20">
        <v>15.68</v>
      </c>
      <c r="J48" s="20">
        <v>59.5</v>
      </c>
      <c r="K48" s="20">
        <v>53.42</v>
      </c>
      <c r="L48" s="20">
        <v>65.900000000000006</v>
      </c>
      <c r="M48" s="20">
        <v>21.18</v>
      </c>
      <c r="N48" s="20">
        <v>22.69</v>
      </c>
      <c r="O48" s="20">
        <v>19.899999999999999</v>
      </c>
    </row>
    <row r="49" spans="2:15" x14ac:dyDescent="0.25">
      <c r="B49" s="34" t="s">
        <v>93</v>
      </c>
      <c r="C49" s="20">
        <v>65.06</v>
      </c>
      <c r="D49" s="20">
        <v>59.6</v>
      </c>
      <c r="E49" s="20">
        <v>71.099999999999994</v>
      </c>
      <c r="F49" s="20">
        <v>17.66</v>
      </c>
      <c r="G49" s="20">
        <v>18.43</v>
      </c>
      <c r="H49" s="20">
        <v>16.95</v>
      </c>
      <c r="J49" s="20">
        <v>59.79</v>
      </c>
      <c r="K49" s="20">
        <v>54.03</v>
      </c>
      <c r="L49" s="20">
        <v>65.84</v>
      </c>
      <c r="M49" s="20">
        <v>22.37</v>
      </c>
      <c r="N49" s="20">
        <v>24.01</v>
      </c>
      <c r="O49" s="20">
        <v>20.96</v>
      </c>
    </row>
    <row r="50" spans="2:15" x14ac:dyDescent="0.25">
      <c r="B50" s="34" t="s">
        <v>92</v>
      </c>
      <c r="C50" s="20">
        <v>64.56</v>
      </c>
      <c r="D50" s="20">
        <v>59.32</v>
      </c>
      <c r="E50" s="20">
        <v>70.38</v>
      </c>
      <c r="F50" s="20">
        <v>17.79</v>
      </c>
      <c r="G50" s="20">
        <v>17.29</v>
      </c>
      <c r="H50" s="20">
        <v>18.25</v>
      </c>
      <c r="J50" s="20">
        <v>59.45</v>
      </c>
      <c r="K50" s="20">
        <v>53.55</v>
      </c>
      <c r="L50" s="20">
        <v>65.66</v>
      </c>
      <c r="M50" s="20">
        <v>23.78</v>
      </c>
      <c r="N50" s="20">
        <v>24.98</v>
      </c>
      <c r="O50" s="20">
        <v>22.74</v>
      </c>
    </row>
    <row r="51" spans="2:15" x14ac:dyDescent="0.25">
      <c r="B51" s="34" t="s">
        <v>91</v>
      </c>
      <c r="C51" s="33">
        <v>64.819999999999993</v>
      </c>
      <c r="D51" s="33">
        <v>59.9</v>
      </c>
      <c r="E51" s="33">
        <v>70.28</v>
      </c>
      <c r="F51" s="33">
        <v>18</v>
      </c>
      <c r="G51" s="33">
        <v>17.64</v>
      </c>
      <c r="H51" s="33">
        <v>18.350000000000001</v>
      </c>
      <c r="J51" s="33">
        <v>59.77</v>
      </c>
      <c r="K51" s="33">
        <v>53.9</v>
      </c>
      <c r="L51" s="33">
        <v>65.95</v>
      </c>
      <c r="M51" s="33">
        <v>23.7</v>
      </c>
      <c r="N51" s="33">
        <v>24.74</v>
      </c>
      <c r="O51" s="33">
        <v>22.8</v>
      </c>
    </row>
    <row r="52" spans="2:15" x14ac:dyDescent="0.25">
      <c r="B52" s="34" t="s">
        <v>90</v>
      </c>
      <c r="C52" s="33">
        <v>63.65</v>
      </c>
      <c r="D52" s="33">
        <v>57.83</v>
      </c>
      <c r="E52" s="33">
        <v>70.11</v>
      </c>
      <c r="F52" s="33">
        <v>17.53</v>
      </c>
      <c r="G52" s="33">
        <v>18.97</v>
      </c>
      <c r="H52" s="33">
        <v>16.21</v>
      </c>
      <c r="J52" s="33">
        <v>59.53</v>
      </c>
      <c r="K52" s="33">
        <v>53.35</v>
      </c>
      <c r="L52" s="33">
        <v>66.02</v>
      </c>
      <c r="M52" s="33">
        <v>23.67</v>
      </c>
      <c r="N52" s="33">
        <v>25.01</v>
      </c>
      <c r="O52" s="33">
        <v>22.53</v>
      </c>
    </row>
    <row r="53" spans="2:15" x14ac:dyDescent="0.25">
      <c r="B53" s="34" t="s">
        <v>89</v>
      </c>
      <c r="C53" s="33">
        <v>63.5</v>
      </c>
      <c r="D53" s="33">
        <v>58</v>
      </c>
      <c r="E53" s="33">
        <v>69.59</v>
      </c>
      <c r="F53" s="33">
        <v>19.03</v>
      </c>
      <c r="G53" s="33">
        <v>19.88</v>
      </c>
      <c r="H53" s="33">
        <v>18.239999999999998</v>
      </c>
      <c r="J53" s="33">
        <v>59.63</v>
      </c>
      <c r="K53" s="33">
        <v>53.71</v>
      </c>
      <c r="L53" s="33">
        <v>65.86</v>
      </c>
      <c r="M53" s="33">
        <v>24.47</v>
      </c>
      <c r="N53" s="33">
        <v>25.38</v>
      </c>
      <c r="O53" s="33">
        <v>23.7</v>
      </c>
    </row>
    <row r="54" spans="2:15" x14ac:dyDescent="0.25">
      <c r="B54" s="34" t="s">
        <v>88</v>
      </c>
      <c r="C54" s="33">
        <v>63.47</v>
      </c>
      <c r="D54" s="33">
        <v>58.59</v>
      </c>
      <c r="E54" s="33">
        <v>68.87</v>
      </c>
      <c r="F54" s="33">
        <v>20.43</v>
      </c>
      <c r="G54" s="33">
        <v>21.93</v>
      </c>
      <c r="H54" s="33">
        <v>19.02</v>
      </c>
      <c r="J54" s="33">
        <v>59.46</v>
      </c>
      <c r="K54" s="33">
        <v>53.75</v>
      </c>
      <c r="L54" s="33">
        <v>65.48</v>
      </c>
      <c r="M54" s="33">
        <v>25.93</v>
      </c>
      <c r="N54" s="33">
        <v>26.57</v>
      </c>
      <c r="O54" s="33">
        <v>25.37</v>
      </c>
    </row>
    <row r="55" spans="2:15" x14ac:dyDescent="0.25">
      <c r="B55" s="34" t="s">
        <v>87</v>
      </c>
      <c r="C55" s="20">
        <v>64.05</v>
      </c>
      <c r="D55" s="20">
        <v>59.27</v>
      </c>
      <c r="E55" s="20">
        <v>69.349999999999994</v>
      </c>
      <c r="F55" s="20">
        <v>20.45</v>
      </c>
      <c r="G55" s="20">
        <v>21.53</v>
      </c>
      <c r="H55" s="20">
        <v>19.43</v>
      </c>
      <c r="J55" s="20">
        <v>59.86</v>
      </c>
      <c r="K55" s="20">
        <v>53.96</v>
      </c>
      <c r="L55" s="20">
        <v>66.05</v>
      </c>
      <c r="M55" s="20">
        <v>25.73</v>
      </c>
      <c r="N55" s="20">
        <v>26.53</v>
      </c>
      <c r="O55" s="20">
        <v>25.04</v>
      </c>
    </row>
    <row r="56" spans="2:15" x14ac:dyDescent="0.25">
      <c r="B56" s="34" t="s">
        <v>86</v>
      </c>
      <c r="C56" s="20">
        <v>64.040000000000006</v>
      </c>
      <c r="D56" s="20">
        <v>58.39</v>
      </c>
      <c r="E56" s="20">
        <v>70.3</v>
      </c>
      <c r="F56" s="20">
        <v>19.41</v>
      </c>
      <c r="G56" s="20">
        <v>20.149999999999999</v>
      </c>
      <c r="H56" s="20">
        <v>18.73</v>
      </c>
      <c r="J56" s="20">
        <v>60.04</v>
      </c>
      <c r="K56" s="20">
        <v>53.78</v>
      </c>
      <c r="L56" s="20">
        <v>66.61</v>
      </c>
      <c r="M56" s="20">
        <v>25.65</v>
      </c>
      <c r="N56" s="20">
        <v>26.18</v>
      </c>
      <c r="O56" s="20">
        <v>25.19</v>
      </c>
    </row>
    <row r="57" spans="2:15" x14ac:dyDescent="0.25">
      <c r="B57" s="34" t="s">
        <v>85</v>
      </c>
      <c r="C57" s="20">
        <v>64.38</v>
      </c>
      <c r="D57" s="20">
        <v>59.01</v>
      </c>
      <c r="E57" s="20">
        <v>70.31</v>
      </c>
      <c r="F57" s="20">
        <v>19.2</v>
      </c>
      <c r="G57" s="20">
        <v>19.690000000000001</v>
      </c>
      <c r="H57" s="20">
        <v>18.75</v>
      </c>
      <c r="J57" s="20">
        <v>60</v>
      </c>
      <c r="K57" s="20">
        <v>53.96</v>
      </c>
      <c r="L57" s="20">
        <v>66.319999999999993</v>
      </c>
      <c r="M57" s="20">
        <v>26.06</v>
      </c>
      <c r="N57" s="20">
        <v>26.71</v>
      </c>
      <c r="O57" s="20">
        <v>25.5</v>
      </c>
    </row>
    <row r="58" spans="2:15" x14ac:dyDescent="0.25">
      <c r="B58" s="34" t="s">
        <v>84</v>
      </c>
      <c r="C58" s="20">
        <v>65.38</v>
      </c>
      <c r="D58" s="20">
        <v>60.49</v>
      </c>
      <c r="E58" s="20">
        <v>70.78</v>
      </c>
      <c r="F58" s="20">
        <v>19.989999999999998</v>
      </c>
      <c r="G58" s="20">
        <v>20.010000000000002</v>
      </c>
      <c r="H58" s="20">
        <v>19.97</v>
      </c>
      <c r="J58" s="20">
        <v>60.18</v>
      </c>
      <c r="K58" s="20">
        <v>54.07</v>
      </c>
      <c r="L58" s="20">
        <v>66.569999999999993</v>
      </c>
      <c r="M58" s="20">
        <v>26.94</v>
      </c>
      <c r="N58" s="20">
        <v>27.26</v>
      </c>
      <c r="O58" s="20">
        <v>26.66</v>
      </c>
    </row>
    <row r="59" spans="2:15" x14ac:dyDescent="0.25">
      <c r="B59" s="34" t="s">
        <v>83</v>
      </c>
      <c r="C59" s="33">
        <v>65.03</v>
      </c>
      <c r="D59" s="33">
        <v>59.72</v>
      </c>
      <c r="E59" s="33">
        <v>70.89</v>
      </c>
      <c r="F59" s="33">
        <v>19.32</v>
      </c>
      <c r="G59" s="33">
        <v>18.809999999999999</v>
      </c>
      <c r="H59" s="33">
        <v>19.79</v>
      </c>
      <c r="J59" s="33">
        <v>60.23</v>
      </c>
      <c r="K59" s="33">
        <v>54.03</v>
      </c>
      <c r="L59" s="33">
        <v>66.72</v>
      </c>
      <c r="M59" s="33">
        <v>25.77</v>
      </c>
      <c r="N59" s="33">
        <v>26.22</v>
      </c>
      <c r="O59" s="33">
        <v>25.4</v>
      </c>
    </row>
    <row r="60" spans="2:15" x14ac:dyDescent="0.25">
      <c r="B60" s="34" t="s">
        <v>82</v>
      </c>
      <c r="C60" s="33">
        <v>65.209999999999994</v>
      </c>
      <c r="D60" s="33">
        <v>59.74</v>
      </c>
      <c r="E60" s="33">
        <v>71.25</v>
      </c>
      <c r="F60" s="33">
        <v>18.23</v>
      </c>
      <c r="G60" s="33">
        <v>17.95</v>
      </c>
      <c r="H60" s="33">
        <v>18.489999999999998</v>
      </c>
      <c r="J60" s="33">
        <v>60.55</v>
      </c>
      <c r="K60" s="33">
        <v>54.02</v>
      </c>
      <c r="L60" s="33">
        <v>67.37</v>
      </c>
      <c r="M60" s="33">
        <v>24.79</v>
      </c>
      <c r="N60" s="33">
        <v>25.1</v>
      </c>
      <c r="O60" s="33">
        <v>24.54</v>
      </c>
    </row>
    <row r="61" spans="2:15" x14ac:dyDescent="0.25">
      <c r="B61" s="34" t="s">
        <v>81</v>
      </c>
      <c r="C61" s="33">
        <v>65.69</v>
      </c>
      <c r="D61" s="33">
        <v>60.36</v>
      </c>
      <c r="E61" s="33">
        <v>71.56</v>
      </c>
      <c r="F61" s="33">
        <v>18.420000000000002</v>
      </c>
      <c r="G61" s="33">
        <v>17.670000000000002</v>
      </c>
      <c r="H61" s="33">
        <v>19.12</v>
      </c>
      <c r="J61" s="33">
        <v>60.5</v>
      </c>
      <c r="K61" s="33">
        <v>53.97</v>
      </c>
      <c r="L61" s="33">
        <v>67.319999999999993</v>
      </c>
      <c r="M61" s="33">
        <v>24.4</v>
      </c>
      <c r="N61" s="33">
        <v>24.36</v>
      </c>
      <c r="O61" s="33">
        <v>24.43</v>
      </c>
    </row>
    <row r="62" spans="2:15" x14ac:dyDescent="0.25">
      <c r="B62" s="34" t="s">
        <v>80</v>
      </c>
      <c r="C62" s="33">
        <v>65.37</v>
      </c>
      <c r="D62" s="33">
        <v>59.99</v>
      </c>
      <c r="E62" s="33">
        <v>71.28</v>
      </c>
      <c r="F62" s="33">
        <v>18.149999999999999</v>
      </c>
      <c r="G62" s="33">
        <v>17.2</v>
      </c>
      <c r="H62" s="33">
        <v>19.02</v>
      </c>
      <c r="J62" s="33">
        <v>60.31</v>
      </c>
      <c r="K62" s="33">
        <v>53.91</v>
      </c>
      <c r="L62" s="33">
        <v>66.989999999999995</v>
      </c>
      <c r="M62" s="33">
        <v>24.19</v>
      </c>
      <c r="N62" s="33">
        <v>24.46</v>
      </c>
      <c r="O62" s="33">
        <v>23.96</v>
      </c>
    </row>
    <row r="63" spans="2:15" x14ac:dyDescent="0.25">
      <c r="B63" s="34" t="s">
        <v>79</v>
      </c>
      <c r="C63" s="20">
        <v>65</v>
      </c>
      <c r="D63" s="20">
        <v>58.76</v>
      </c>
      <c r="E63" s="20">
        <v>71.84</v>
      </c>
      <c r="F63" s="20">
        <v>17.96</v>
      </c>
      <c r="G63" s="20">
        <v>17.36</v>
      </c>
      <c r="H63" s="20">
        <v>18.5</v>
      </c>
      <c r="J63" s="20">
        <v>60.29</v>
      </c>
      <c r="K63" s="20">
        <v>53.44</v>
      </c>
      <c r="L63" s="20">
        <v>67.42</v>
      </c>
      <c r="M63" s="20">
        <v>22.56</v>
      </c>
      <c r="N63" s="20">
        <v>22.92</v>
      </c>
      <c r="O63" s="20">
        <v>22.26</v>
      </c>
    </row>
    <row r="64" spans="2:15" x14ac:dyDescent="0.25">
      <c r="B64" s="34" t="s">
        <v>78</v>
      </c>
      <c r="C64" s="20">
        <v>64.86</v>
      </c>
      <c r="D64" s="20">
        <v>58.53</v>
      </c>
      <c r="E64" s="20">
        <v>71.8</v>
      </c>
      <c r="F64" s="20">
        <v>16.59</v>
      </c>
      <c r="G64" s="20">
        <v>17.18</v>
      </c>
      <c r="H64" s="20">
        <v>16.059999999999999</v>
      </c>
      <c r="J64" s="20">
        <v>60.44</v>
      </c>
      <c r="K64" s="20">
        <v>53.4</v>
      </c>
      <c r="L64" s="20">
        <v>67.77</v>
      </c>
      <c r="M64" s="20">
        <v>21.28</v>
      </c>
      <c r="N64" s="20">
        <v>21.75</v>
      </c>
      <c r="O64" s="20">
        <v>20.9</v>
      </c>
    </row>
    <row r="65" spans="2:15" x14ac:dyDescent="0.25">
      <c r="B65" s="34" t="s">
        <v>77</v>
      </c>
      <c r="C65" s="20">
        <v>65.790000000000006</v>
      </c>
      <c r="D65" s="20">
        <v>59.77</v>
      </c>
      <c r="E65" s="20">
        <v>72.39</v>
      </c>
      <c r="F65" s="20">
        <v>15.62</v>
      </c>
      <c r="G65" s="20">
        <v>14.82</v>
      </c>
      <c r="H65" s="20">
        <v>16.34</v>
      </c>
      <c r="J65" s="20">
        <v>60.44</v>
      </c>
      <c r="K65" s="20">
        <v>53.6</v>
      </c>
      <c r="L65" s="20">
        <v>67.55</v>
      </c>
      <c r="M65" s="20">
        <v>20.64</v>
      </c>
      <c r="N65" s="20">
        <v>20.92</v>
      </c>
      <c r="O65" s="20">
        <v>20.420000000000002</v>
      </c>
    </row>
    <row r="66" spans="2:15" x14ac:dyDescent="0.25">
      <c r="B66" s="34" t="s">
        <v>76</v>
      </c>
      <c r="C66" s="20">
        <v>65.3</v>
      </c>
      <c r="D66" s="20">
        <v>59.24</v>
      </c>
      <c r="E66" s="20">
        <v>71.930000000000007</v>
      </c>
      <c r="F66" s="20">
        <v>15.18</v>
      </c>
      <c r="G66" s="20">
        <v>15.74</v>
      </c>
      <c r="H66" s="20">
        <v>14.68</v>
      </c>
      <c r="J66" s="20">
        <v>60.16</v>
      </c>
      <c r="K66" s="20">
        <v>53.1</v>
      </c>
      <c r="L66" s="20">
        <v>67.5</v>
      </c>
      <c r="M66" s="20">
        <v>21.08</v>
      </c>
      <c r="N66" s="20">
        <v>21.66</v>
      </c>
      <c r="O66" s="20">
        <v>20.6</v>
      </c>
    </row>
    <row r="67" spans="2:15" x14ac:dyDescent="0.25">
      <c r="B67" s="34" t="s">
        <v>75</v>
      </c>
      <c r="C67" s="33">
        <v>66.33</v>
      </c>
      <c r="D67" s="33">
        <v>60.35</v>
      </c>
      <c r="E67" s="33">
        <v>72.88</v>
      </c>
      <c r="F67" s="33">
        <v>15.54</v>
      </c>
      <c r="G67" s="33">
        <v>15.96</v>
      </c>
      <c r="H67" s="33">
        <v>15.16</v>
      </c>
      <c r="J67" s="33">
        <v>60.25</v>
      </c>
      <c r="K67" s="33">
        <v>53.01</v>
      </c>
      <c r="L67" s="33">
        <v>67.760000000000005</v>
      </c>
      <c r="M67" s="33">
        <v>20.11</v>
      </c>
      <c r="N67" s="33">
        <v>20.51</v>
      </c>
      <c r="O67" s="33">
        <v>19.8</v>
      </c>
    </row>
    <row r="68" spans="2:15" x14ac:dyDescent="0.25">
      <c r="B68" s="34" t="s">
        <v>74</v>
      </c>
      <c r="C68" s="33">
        <v>65.86</v>
      </c>
      <c r="D68" s="33">
        <v>59.77</v>
      </c>
      <c r="E68" s="33">
        <v>72.52</v>
      </c>
      <c r="F68" s="33">
        <v>15.76</v>
      </c>
      <c r="G68" s="33">
        <v>16.54</v>
      </c>
      <c r="H68" s="33">
        <v>15.06</v>
      </c>
      <c r="J68" s="33">
        <v>60.37</v>
      </c>
      <c r="K68" s="33">
        <v>52.68</v>
      </c>
      <c r="L68" s="33">
        <v>68.349999999999994</v>
      </c>
      <c r="M68" s="33">
        <v>19.59</v>
      </c>
      <c r="N68" s="33">
        <v>20.18</v>
      </c>
      <c r="O68" s="33">
        <v>19.12</v>
      </c>
    </row>
    <row r="69" spans="2:15" x14ac:dyDescent="0.25">
      <c r="B69" s="34" t="s">
        <v>73</v>
      </c>
      <c r="C69" s="33">
        <v>66.22</v>
      </c>
      <c r="D69" s="33">
        <v>59.44</v>
      </c>
      <c r="E69" s="33">
        <v>73.62</v>
      </c>
      <c r="F69" s="33">
        <v>16.18</v>
      </c>
      <c r="G69" s="33">
        <v>16.37</v>
      </c>
      <c r="H69" s="33">
        <v>16.010000000000002</v>
      </c>
      <c r="J69" s="33">
        <v>60.41</v>
      </c>
      <c r="K69" s="33">
        <v>52.65</v>
      </c>
      <c r="L69" s="33">
        <v>68.459999999999994</v>
      </c>
      <c r="M69" s="33">
        <v>19.89</v>
      </c>
      <c r="N69" s="33">
        <v>20.3</v>
      </c>
      <c r="O69" s="33">
        <v>19.559999999999999</v>
      </c>
    </row>
    <row r="70" spans="2:15" x14ac:dyDescent="0.25">
      <c r="B70" s="34" t="s">
        <v>72</v>
      </c>
      <c r="C70" s="33">
        <v>65.900000000000006</v>
      </c>
      <c r="D70" s="33">
        <v>59.7</v>
      </c>
      <c r="E70" s="33">
        <v>72.67</v>
      </c>
      <c r="F70" s="33">
        <v>15.89</v>
      </c>
      <c r="G70" s="33">
        <v>15.7</v>
      </c>
      <c r="H70" s="33">
        <v>16.059999999999999</v>
      </c>
      <c r="J70" s="33">
        <v>60.09</v>
      </c>
      <c r="K70" s="33">
        <v>52.45</v>
      </c>
      <c r="L70" s="33">
        <v>68.02</v>
      </c>
      <c r="M70" s="33">
        <v>19.84</v>
      </c>
      <c r="N70" s="33">
        <v>19.899999999999999</v>
      </c>
      <c r="O70" s="33">
        <v>19.8</v>
      </c>
    </row>
    <row r="71" spans="2:15" x14ac:dyDescent="0.25">
      <c r="B71" s="34" t="s">
        <v>71</v>
      </c>
      <c r="C71" s="20">
        <v>65.599999999999994</v>
      </c>
      <c r="D71" s="20">
        <v>58.57</v>
      </c>
      <c r="E71" s="20">
        <v>73.260000000000005</v>
      </c>
      <c r="F71" s="20">
        <v>14.48</v>
      </c>
      <c r="G71" s="20">
        <v>14.71</v>
      </c>
      <c r="H71" s="20">
        <v>14.29</v>
      </c>
      <c r="J71" s="20">
        <v>59.99</v>
      </c>
      <c r="K71" s="20">
        <v>52.12</v>
      </c>
      <c r="L71" s="20">
        <v>68.16</v>
      </c>
      <c r="M71" s="20">
        <v>18.66</v>
      </c>
      <c r="N71" s="20">
        <v>18.8</v>
      </c>
      <c r="O71" s="20">
        <v>18.559999999999999</v>
      </c>
    </row>
    <row r="72" spans="2:15" x14ac:dyDescent="0.25">
      <c r="B72" s="34" t="s">
        <v>70</v>
      </c>
      <c r="C72" s="20">
        <v>65.349999999999994</v>
      </c>
      <c r="D72" s="20">
        <v>58.55</v>
      </c>
      <c r="E72" s="20">
        <v>72.760000000000005</v>
      </c>
      <c r="F72" s="20">
        <v>14.18</v>
      </c>
      <c r="G72" s="20">
        <v>14.03</v>
      </c>
      <c r="H72" s="20">
        <v>14.31</v>
      </c>
      <c r="J72" s="20">
        <v>60.05</v>
      </c>
      <c r="K72" s="20">
        <v>51.96</v>
      </c>
      <c r="L72" s="20">
        <v>68.430000000000007</v>
      </c>
      <c r="M72" s="20">
        <v>17.75</v>
      </c>
      <c r="N72" s="20">
        <v>17.91</v>
      </c>
      <c r="O72" s="20">
        <v>17.62</v>
      </c>
    </row>
    <row r="73" spans="2:15" x14ac:dyDescent="0.25">
      <c r="B73" s="34" t="s">
        <v>69</v>
      </c>
      <c r="C73" s="20">
        <v>66.02</v>
      </c>
      <c r="D73" s="20">
        <v>58.6</v>
      </c>
      <c r="E73" s="20">
        <v>74.08</v>
      </c>
      <c r="F73" s="20">
        <v>13.4</v>
      </c>
      <c r="G73" s="20">
        <v>12.81</v>
      </c>
      <c r="H73" s="20">
        <v>13.92</v>
      </c>
      <c r="J73" s="20">
        <v>60.3</v>
      </c>
      <c r="K73" s="20">
        <v>52.01</v>
      </c>
      <c r="L73" s="20">
        <v>68.88</v>
      </c>
      <c r="M73" s="20">
        <v>17.77</v>
      </c>
      <c r="N73" s="20">
        <v>18.04</v>
      </c>
      <c r="O73" s="20">
        <v>17.559999999999999</v>
      </c>
    </row>
    <row r="74" spans="2:15" x14ac:dyDescent="0.25">
      <c r="B74" s="34" t="s">
        <v>68</v>
      </c>
      <c r="C74" s="20">
        <v>66.13</v>
      </c>
      <c r="D74" s="20">
        <v>59.02</v>
      </c>
      <c r="E74" s="20">
        <v>73.86</v>
      </c>
      <c r="F74" s="20">
        <v>13.36</v>
      </c>
      <c r="G74" s="20">
        <v>13.62</v>
      </c>
      <c r="H74" s="20">
        <v>13.15</v>
      </c>
      <c r="J74" s="20">
        <v>60.39</v>
      </c>
      <c r="K74" s="20">
        <v>51.95</v>
      </c>
      <c r="L74" s="20">
        <v>69.11</v>
      </c>
      <c r="M74" s="20">
        <v>17.239999999999998</v>
      </c>
      <c r="N74" s="20">
        <v>17.760000000000002</v>
      </c>
      <c r="O74" s="20">
        <v>16.850000000000001</v>
      </c>
    </row>
    <row r="75" spans="2:15" x14ac:dyDescent="0.25">
      <c r="B75" s="34" t="s">
        <v>67</v>
      </c>
      <c r="C75" s="33">
        <v>66.010000000000005</v>
      </c>
      <c r="D75" s="33">
        <v>58.93</v>
      </c>
      <c r="E75" s="33">
        <v>73.680000000000007</v>
      </c>
      <c r="F75" s="33">
        <v>10.02</v>
      </c>
      <c r="G75" s="33">
        <v>10.82</v>
      </c>
      <c r="H75" s="33">
        <v>9.33</v>
      </c>
      <c r="J75" s="33">
        <v>60.35</v>
      </c>
      <c r="K75" s="33">
        <v>51.78</v>
      </c>
      <c r="L75" s="33">
        <v>69.209999999999994</v>
      </c>
      <c r="M75" s="33">
        <v>13.79</v>
      </c>
      <c r="N75" s="33">
        <v>14.85</v>
      </c>
      <c r="O75" s="33">
        <v>12.96</v>
      </c>
    </row>
    <row r="76" spans="2:15" x14ac:dyDescent="0.25">
      <c r="B76" s="34" t="s">
        <v>66</v>
      </c>
      <c r="C76" s="33">
        <v>65.61</v>
      </c>
      <c r="D76" s="33">
        <v>57.17</v>
      </c>
      <c r="E76" s="33">
        <v>74.75</v>
      </c>
      <c r="F76" s="33">
        <v>8.32</v>
      </c>
      <c r="G76" s="33">
        <v>8.4700000000000006</v>
      </c>
      <c r="H76" s="33">
        <v>8.1999999999999993</v>
      </c>
      <c r="J76" s="33">
        <v>60.23</v>
      </c>
      <c r="K76" s="33">
        <v>50.95</v>
      </c>
      <c r="L76" s="33">
        <v>69.83</v>
      </c>
      <c r="M76" s="33">
        <v>11.23</v>
      </c>
      <c r="N76" s="33">
        <v>12.48</v>
      </c>
      <c r="O76" s="33">
        <v>10.29</v>
      </c>
    </row>
    <row r="77" spans="2:15" x14ac:dyDescent="0.25">
      <c r="B77" s="34" t="s">
        <v>65</v>
      </c>
      <c r="C77" s="33">
        <v>65.59</v>
      </c>
      <c r="D77" s="33">
        <v>57.77</v>
      </c>
      <c r="E77" s="33">
        <v>74.069999999999993</v>
      </c>
      <c r="F77" s="33">
        <v>8.67</v>
      </c>
      <c r="G77" s="33">
        <v>9.7899999999999991</v>
      </c>
      <c r="H77" s="33">
        <v>7.72</v>
      </c>
      <c r="J77" s="33">
        <v>60.07</v>
      </c>
      <c r="K77" s="33">
        <v>50.75</v>
      </c>
      <c r="L77" s="33">
        <v>69.709999999999994</v>
      </c>
      <c r="M77" s="33">
        <v>10.36</v>
      </c>
      <c r="N77" s="33">
        <v>12.08</v>
      </c>
      <c r="O77" s="33">
        <v>9.06</v>
      </c>
    </row>
    <row r="78" spans="2:15" x14ac:dyDescent="0.25">
      <c r="B78" s="34" t="s">
        <v>64</v>
      </c>
      <c r="C78" s="33">
        <v>64.89</v>
      </c>
      <c r="D78" s="33">
        <v>56.96</v>
      </c>
      <c r="E78" s="33">
        <v>73.47</v>
      </c>
      <c r="F78" s="33">
        <v>7.39</v>
      </c>
      <c r="G78" s="33">
        <v>8.92</v>
      </c>
      <c r="H78" s="33">
        <v>6.1</v>
      </c>
      <c r="J78" s="33">
        <v>59.67</v>
      </c>
      <c r="K78" s="33">
        <v>50.25</v>
      </c>
      <c r="L78" s="33">
        <v>69.42</v>
      </c>
      <c r="M78" s="33">
        <v>9.6</v>
      </c>
      <c r="N78" s="33">
        <v>11.88</v>
      </c>
      <c r="O78" s="33">
        <v>7.9</v>
      </c>
    </row>
    <row r="79" spans="2:15" x14ac:dyDescent="0.25">
      <c r="B79" s="34" t="s">
        <v>63</v>
      </c>
      <c r="C79" s="20">
        <v>64.989999999999995</v>
      </c>
      <c r="D79" s="20">
        <v>57.09</v>
      </c>
      <c r="E79" s="20">
        <v>73.55</v>
      </c>
      <c r="F79" s="20">
        <v>6.4</v>
      </c>
      <c r="G79" s="20">
        <v>7.62</v>
      </c>
      <c r="H79" s="20">
        <v>5.37</v>
      </c>
      <c r="J79" s="20">
        <v>59.47</v>
      </c>
      <c r="K79" s="20">
        <v>49.94</v>
      </c>
      <c r="L79" s="20">
        <v>69.34</v>
      </c>
      <c r="M79" s="20">
        <v>8.57</v>
      </c>
      <c r="N79" s="20">
        <v>10.82</v>
      </c>
      <c r="O79" s="20">
        <v>6.89</v>
      </c>
    </row>
    <row r="80" spans="2:15" x14ac:dyDescent="0.25">
      <c r="B80" s="34" t="s">
        <v>62</v>
      </c>
      <c r="C80" s="20">
        <v>65.12</v>
      </c>
      <c r="D80" s="20">
        <v>56.85</v>
      </c>
      <c r="E80" s="20">
        <v>74.08</v>
      </c>
      <c r="F80" s="20">
        <v>5.97</v>
      </c>
      <c r="G80" s="20">
        <v>8.16</v>
      </c>
      <c r="H80" s="20">
        <v>4.1399999999999997</v>
      </c>
      <c r="J80" s="20">
        <v>59.5</v>
      </c>
      <c r="K80" s="20">
        <v>49.61</v>
      </c>
      <c r="L80" s="20">
        <v>69.739999999999995</v>
      </c>
      <c r="M80" s="20">
        <v>8.01</v>
      </c>
      <c r="N80" s="20">
        <v>10.39</v>
      </c>
      <c r="O80" s="20">
        <v>6.25</v>
      </c>
    </row>
    <row r="81" spans="2:15" x14ac:dyDescent="0.25">
      <c r="B81" s="34" t="s">
        <v>61</v>
      </c>
      <c r="C81" s="20">
        <v>64.739999999999995</v>
      </c>
      <c r="D81" s="20">
        <v>55.77</v>
      </c>
      <c r="E81" s="20">
        <v>74.459999999999994</v>
      </c>
      <c r="F81" s="20">
        <v>6.17</v>
      </c>
      <c r="G81" s="20">
        <v>7.2</v>
      </c>
      <c r="H81" s="20">
        <v>5.34</v>
      </c>
      <c r="J81" s="20">
        <v>59.23</v>
      </c>
      <c r="K81" s="20">
        <v>49.34</v>
      </c>
      <c r="L81" s="20">
        <v>69.48</v>
      </c>
      <c r="M81" s="20">
        <v>7.93</v>
      </c>
      <c r="N81" s="20">
        <v>10.35</v>
      </c>
      <c r="O81" s="20">
        <v>6.15</v>
      </c>
    </row>
    <row r="82" spans="2:15" x14ac:dyDescent="0.25">
      <c r="B82" s="34" t="s">
        <v>60</v>
      </c>
      <c r="C82" s="20">
        <v>64.97</v>
      </c>
      <c r="D82" s="20">
        <v>56.66</v>
      </c>
      <c r="E82" s="20">
        <v>73.989999999999995</v>
      </c>
      <c r="F82" s="20">
        <v>6.43</v>
      </c>
      <c r="G82" s="20">
        <v>8.3800000000000008</v>
      </c>
      <c r="H82" s="20">
        <v>4.8099999999999996</v>
      </c>
      <c r="J82" s="20">
        <v>58.9</v>
      </c>
      <c r="K82" s="20">
        <v>49.13</v>
      </c>
      <c r="L82" s="20">
        <v>69.040000000000006</v>
      </c>
      <c r="M82" s="20">
        <v>8.42</v>
      </c>
      <c r="N82" s="20">
        <v>11.23</v>
      </c>
      <c r="O82" s="20">
        <v>6.34</v>
      </c>
    </row>
    <row r="83" spans="2:15" x14ac:dyDescent="0.25">
      <c r="B83" s="34" t="s">
        <v>59</v>
      </c>
      <c r="C83" s="33">
        <v>65.2</v>
      </c>
      <c r="D83" s="33">
        <v>56.89</v>
      </c>
      <c r="E83" s="33">
        <v>74.239999999999995</v>
      </c>
      <c r="F83" s="33">
        <v>6.46</v>
      </c>
      <c r="G83" s="33">
        <v>8.58</v>
      </c>
      <c r="H83" s="33">
        <v>4.68</v>
      </c>
      <c r="J83" s="33">
        <v>58.88</v>
      </c>
      <c r="K83" s="33">
        <v>49.06</v>
      </c>
      <c r="L83" s="33">
        <v>69.08</v>
      </c>
      <c r="M83" s="33">
        <v>8.26</v>
      </c>
      <c r="N83" s="33">
        <v>11.17</v>
      </c>
      <c r="O83" s="33">
        <v>6.12</v>
      </c>
    </row>
    <row r="84" spans="2:15" x14ac:dyDescent="0.25">
      <c r="B84" s="34" t="s">
        <v>58</v>
      </c>
      <c r="C84" s="33">
        <v>63.81</v>
      </c>
      <c r="D84" s="33">
        <v>54.68</v>
      </c>
      <c r="E84" s="33">
        <v>73.72</v>
      </c>
      <c r="F84" s="33">
        <v>5.97</v>
      </c>
      <c r="G84" s="33">
        <v>8.6</v>
      </c>
      <c r="H84" s="33">
        <v>3.85</v>
      </c>
      <c r="J84" s="33">
        <v>58.74</v>
      </c>
      <c r="K84" s="33">
        <v>48.32</v>
      </c>
      <c r="L84" s="33">
        <v>69.569999999999993</v>
      </c>
      <c r="M84" s="33">
        <v>8.08</v>
      </c>
      <c r="N84" s="33">
        <v>10.91</v>
      </c>
      <c r="O84" s="33">
        <v>6.05</v>
      </c>
    </row>
    <row r="85" spans="2:15" x14ac:dyDescent="0.25">
      <c r="B85" s="34" t="s">
        <v>57</v>
      </c>
      <c r="C85" s="33">
        <v>64.319999999999993</v>
      </c>
      <c r="D85" s="33">
        <v>55.86</v>
      </c>
      <c r="E85" s="33">
        <v>73.52</v>
      </c>
      <c r="F85" s="33">
        <v>6.91</v>
      </c>
      <c r="G85" s="33">
        <v>8.7799999999999994</v>
      </c>
      <c r="H85" s="33">
        <v>5.36</v>
      </c>
      <c r="J85" s="33">
        <v>58.63</v>
      </c>
      <c r="K85" s="33">
        <v>48.46</v>
      </c>
      <c r="L85" s="33">
        <v>69.2</v>
      </c>
      <c r="M85" s="33">
        <v>8.44</v>
      </c>
      <c r="N85" s="33">
        <v>11.28</v>
      </c>
      <c r="O85" s="33">
        <v>6.38</v>
      </c>
    </row>
    <row r="86" spans="2:15" x14ac:dyDescent="0.25">
      <c r="B86" s="34" t="s">
        <v>56</v>
      </c>
      <c r="C86" s="33">
        <v>63.77</v>
      </c>
      <c r="D86" s="33">
        <v>55.55</v>
      </c>
      <c r="E86" s="33">
        <v>72.709999999999994</v>
      </c>
      <c r="F86" s="33">
        <v>5.87</v>
      </c>
      <c r="G86" s="33">
        <v>7.29</v>
      </c>
      <c r="H86" s="33">
        <v>4.7</v>
      </c>
      <c r="J86" s="33">
        <v>58.3</v>
      </c>
      <c r="K86" s="33">
        <v>47.97</v>
      </c>
      <c r="L86" s="33">
        <v>69.03</v>
      </c>
      <c r="M86" s="33">
        <v>9.0299999999999994</v>
      </c>
      <c r="N86" s="33">
        <v>12.03</v>
      </c>
      <c r="O86" s="33">
        <v>6.86</v>
      </c>
    </row>
    <row r="87" spans="2:15" x14ac:dyDescent="0.25">
      <c r="B87" s="34" t="s">
        <v>55</v>
      </c>
      <c r="C87" s="20">
        <v>63.09</v>
      </c>
      <c r="D87" s="20">
        <v>54.38</v>
      </c>
      <c r="E87" s="20">
        <v>72.569999999999993</v>
      </c>
      <c r="F87" s="20">
        <v>5.9</v>
      </c>
      <c r="G87" s="20">
        <v>7.14</v>
      </c>
      <c r="H87" s="20">
        <v>4.8899999999999997</v>
      </c>
      <c r="J87" s="20">
        <v>58.08</v>
      </c>
      <c r="K87" s="20">
        <v>47.49</v>
      </c>
      <c r="L87" s="20">
        <v>69.08</v>
      </c>
      <c r="M87" s="20">
        <v>8.7100000000000009</v>
      </c>
      <c r="N87" s="20">
        <v>11.47</v>
      </c>
      <c r="O87" s="20">
        <v>6.73</v>
      </c>
    </row>
    <row r="88" spans="2:15" x14ac:dyDescent="0.25">
      <c r="B88" s="34" t="s">
        <v>54</v>
      </c>
      <c r="C88" s="20">
        <v>63.13</v>
      </c>
      <c r="D88" s="20">
        <v>54.31</v>
      </c>
      <c r="E88" s="20">
        <v>72.72</v>
      </c>
      <c r="F88" s="20">
        <v>6.22</v>
      </c>
      <c r="G88" s="20">
        <v>7.31</v>
      </c>
      <c r="H88" s="20">
        <v>5.33</v>
      </c>
      <c r="J88" s="20">
        <v>57.86</v>
      </c>
      <c r="K88" s="20">
        <v>46.93</v>
      </c>
      <c r="L88" s="20">
        <v>69.23</v>
      </c>
      <c r="M88" s="20">
        <v>8.41</v>
      </c>
      <c r="N88" s="20">
        <v>11.04</v>
      </c>
      <c r="O88" s="20">
        <v>6.56</v>
      </c>
    </row>
    <row r="89" spans="2:15" x14ac:dyDescent="0.25">
      <c r="B89" s="34" t="s">
        <v>31</v>
      </c>
      <c r="C89" s="20">
        <v>63.98</v>
      </c>
      <c r="D89" s="20">
        <v>54.82</v>
      </c>
      <c r="E89" s="20">
        <v>73.94</v>
      </c>
      <c r="F89" s="20">
        <v>6.96</v>
      </c>
      <c r="G89" s="20">
        <v>6.82</v>
      </c>
      <c r="H89" s="20">
        <v>7.07</v>
      </c>
      <c r="J89" s="20">
        <v>57.86</v>
      </c>
      <c r="K89" s="20">
        <v>47.15</v>
      </c>
      <c r="L89" s="20">
        <v>69</v>
      </c>
      <c r="M89" s="20">
        <v>9.32</v>
      </c>
      <c r="N89" s="20">
        <v>12</v>
      </c>
      <c r="O89" s="20">
        <v>7.41</v>
      </c>
    </row>
    <row r="90" spans="2:15" x14ac:dyDescent="0.25">
      <c r="B90" s="34" t="s">
        <v>30</v>
      </c>
      <c r="C90" s="20">
        <v>63.05</v>
      </c>
      <c r="D90" s="20">
        <v>53.43</v>
      </c>
      <c r="E90" s="20">
        <v>73.510000000000005</v>
      </c>
      <c r="F90" s="20">
        <v>8.26</v>
      </c>
      <c r="G90" s="20">
        <v>9.25</v>
      </c>
      <c r="H90" s="20">
        <v>7.49</v>
      </c>
      <c r="J90" s="20">
        <v>57.38</v>
      </c>
      <c r="K90" s="20">
        <v>46.55</v>
      </c>
      <c r="L90" s="20">
        <v>68.67</v>
      </c>
      <c r="M90" s="20">
        <v>10.17</v>
      </c>
      <c r="N90" s="20">
        <v>13.46</v>
      </c>
      <c r="O90" s="20">
        <v>7.84</v>
      </c>
    </row>
    <row r="91" spans="2:15" ht="7.15" customHeight="1" x14ac:dyDescent="0.25">
      <c r="B91" s="69"/>
      <c r="C91" s="69"/>
      <c r="D91" s="69"/>
      <c r="E91" s="69"/>
      <c r="F91" s="69"/>
      <c r="G91" s="69"/>
      <c r="H91" s="69"/>
      <c r="I91" s="72"/>
      <c r="J91" s="69"/>
      <c r="K91" s="69"/>
      <c r="L91" s="69"/>
      <c r="M91" s="69"/>
      <c r="N91" s="69"/>
      <c r="O91" s="69"/>
    </row>
    <row r="92" spans="2:15" ht="7.15" customHeight="1" x14ac:dyDescent="0.25"/>
    <row r="93" spans="2:15" x14ac:dyDescent="0.25">
      <c r="B93" s="281" t="s">
        <v>309</v>
      </c>
    </row>
    <row r="94" spans="2:15" x14ac:dyDescent="0.25">
      <c r="B94" s="280" t="s">
        <v>308</v>
      </c>
    </row>
  </sheetData>
  <sortState ref="B11:C75">
    <sortCondition descending="1" ref="C11:C75"/>
  </sortState>
  <mergeCells count="6">
    <mergeCell ref="C9:E9"/>
    <mergeCell ref="F9:H9"/>
    <mergeCell ref="C8:H8"/>
    <mergeCell ref="J8:O8"/>
    <mergeCell ref="J9:L9"/>
    <mergeCell ref="M9:O9"/>
  </mergeCells>
  <hyperlinks>
    <hyperlink ref="O5" location="ÍNDICE!B29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SINOPSIS</vt:lpstr>
      <vt:lpstr>RELACIÓN ACTIVIDAD</vt:lpstr>
      <vt:lpstr>POB.OCUPADA</vt:lpstr>
      <vt:lpstr>POB.PARADA</vt:lpstr>
      <vt:lpstr>HOGARES</vt:lpstr>
      <vt:lpstr>NACIONALIDAD</vt:lpstr>
      <vt:lpstr>CCAA</vt:lpstr>
      <vt:lpstr>SERIES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Población Activa 3T 2024</dc:title>
  <dc:creator>Dirección General de Economía. Comunidad de Madrid</dc:creator>
  <cp:keywords>EPA, paro, activos, ocupados, encuesta de población activa</cp:keywords>
  <cp:lastModifiedBy>Dirección General de Economía. Comunidad de Madrid</cp:lastModifiedBy>
  <dcterms:created xsi:type="dcterms:W3CDTF">2021-05-18T12:51:47Z</dcterms:created>
  <dcterms:modified xsi:type="dcterms:W3CDTF">2024-10-25T09:01:28Z</dcterms:modified>
</cp:coreProperties>
</file>