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ANCO\EPA\FICHEROS EPA\2024\DATOS_4t2024\"/>
    </mc:Choice>
  </mc:AlternateContent>
  <bookViews>
    <workbookView xWindow="0" yWindow="0" windowWidth="28800" windowHeight="12150"/>
  </bookViews>
  <sheets>
    <sheet name="ÍNDICE" sheetId="22" r:id="rId1"/>
    <sheet name="SINOPSIS" sheetId="29" r:id="rId2"/>
    <sheet name="RELACIÓN ACTIVIDAD" sheetId="21" r:id="rId3"/>
    <sheet name="POB.OCUPADA" sheetId="14" r:id="rId4"/>
    <sheet name="POB.PARADA" sheetId="9" r:id="rId5"/>
    <sheet name="HOGARES" sheetId="4" r:id="rId6"/>
    <sheet name="NACIONALIDAD" sheetId="10" r:id="rId7"/>
    <sheet name="CCAA" sheetId="7" r:id="rId8"/>
    <sheet name="SERIES" sheetId="1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22" l="1"/>
  <c r="C44" i="22"/>
  <c r="B13" i="22"/>
  <c r="B40" i="22"/>
  <c r="C32" i="22"/>
  <c r="C19" i="22"/>
  <c r="B56" i="22" l="1"/>
  <c r="B54" i="22"/>
  <c r="C42" i="22"/>
  <c r="C41" i="22"/>
  <c r="C52" i="22"/>
  <c r="C51" i="22"/>
  <c r="C50" i="22"/>
  <c r="C49" i="22"/>
  <c r="C48" i="22"/>
  <c r="C47" i="22"/>
  <c r="C46" i="22"/>
  <c r="C45" i="22"/>
  <c r="C38" i="22"/>
  <c r="C37" i="22"/>
  <c r="C36" i="22"/>
  <c r="C35" i="22"/>
  <c r="C34" i="22"/>
  <c r="C33" i="22"/>
  <c r="C30" i="22"/>
  <c r="C29" i="22"/>
  <c r="C28" i="22"/>
  <c r="C27" i="22"/>
  <c r="C26" i="22"/>
  <c r="C25" i="22"/>
  <c r="C24" i="22"/>
  <c r="C23" i="22"/>
  <c r="C22" i="22"/>
  <c r="C21" i="22"/>
  <c r="C20" i="22" l="1"/>
  <c r="B32" i="22" l="1"/>
  <c r="C14" i="22" l="1"/>
  <c r="B19" i="22"/>
  <c r="C17" i="22" l="1"/>
  <c r="C16" i="22"/>
  <c r="C15" i="22"/>
</calcChain>
</file>

<file path=xl/sharedStrings.xml><?xml version="1.0" encoding="utf-8"?>
<sst xmlns="http://schemas.openxmlformats.org/spreadsheetml/2006/main" count="1255" uniqueCount="343">
  <si>
    <t>actual</t>
  </si>
  <si>
    <t>trimestre anterior</t>
  </si>
  <si>
    <t>trimestre del año anterior</t>
  </si>
  <si>
    <t>Diferencia</t>
  </si>
  <si>
    <t>Porcentaje</t>
  </si>
  <si>
    <t>Tasa de actividad</t>
  </si>
  <si>
    <t>Tasa de paro</t>
  </si>
  <si>
    <t>Ambos sexos</t>
  </si>
  <si>
    <t>Hombres</t>
  </si>
  <si>
    <t>Mujeres</t>
  </si>
  <si>
    <t>Resto de Europa</t>
  </si>
  <si>
    <t xml:space="preserve">UE-27 </t>
  </si>
  <si>
    <t>Extranjera</t>
  </si>
  <si>
    <t>Améria Latina</t>
  </si>
  <si>
    <t>Resto del mundo y apátridas</t>
  </si>
  <si>
    <t>Población ocupada</t>
  </si>
  <si>
    <t>Ocupada</t>
  </si>
  <si>
    <t>Parada</t>
  </si>
  <si>
    <t>Población Total:</t>
  </si>
  <si>
    <t>Mujeres:</t>
  </si>
  <si>
    <t>&lt; 25 años:</t>
  </si>
  <si>
    <t>Extran.:</t>
  </si>
  <si>
    <t>Población &lt; 16 años:</t>
  </si>
  <si>
    <t>Población Activa:</t>
  </si>
  <si>
    <t>Población Inactiva:</t>
  </si>
  <si>
    <t>Jubilada:</t>
  </si>
  <si>
    <t>Estudiante:</t>
  </si>
  <si>
    <t>Contrato temporal:</t>
  </si>
  <si>
    <t>Buscan primer empleo:</t>
  </si>
  <si>
    <t>Han trabajado antes:</t>
  </si>
  <si>
    <t>1T 2005</t>
  </si>
  <si>
    <t>2T 2005</t>
  </si>
  <si>
    <t>Variación sobre el trimestre anterior</t>
  </si>
  <si>
    <t>Variación sobre igual trimestre del año anterior</t>
  </si>
  <si>
    <t xml:space="preserve">    Andalucía</t>
  </si>
  <si>
    <t xml:space="preserve">    Aragón</t>
  </si>
  <si>
    <t xml:space="preserve">    Asturias, Principado de</t>
  </si>
  <si>
    <t xml:space="preserve">    Balears, Illes</t>
  </si>
  <si>
    <t xml:space="preserve">    Canarias</t>
  </si>
  <si>
    <t xml:space="preserve">    Cantabria</t>
  </si>
  <si>
    <t xml:space="preserve">    Castilla y León</t>
  </si>
  <si>
    <t xml:space="preserve">    Castilla-La Mancha</t>
  </si>
  <si>
    <t xml:space="preserve">    Cataluña</t>
  </si>
  <si>
    <t xml:space="preserve">    Comunitat Valenciana</t>
  </si>
  <si>
    <t xml:space="preserve">    Extremadura</t>
  </si>
  <si>
    <t xml:space="preserve">    Galicia</t>
  </si>
  <si>
    <t xml:space="preserve">    Madrid, Comunidad de</t>
  </si>
  <si>
    <t xml:space="preserve">    Murcia, Región de</t>
  </si>
  <si>
    <t xml:space="preserve">    Navarra, Comunidad Foral de</t>
  </si>
  <si>
    <t xml:space="preserve">    País Vasco</t>
  </si>
  <si>
    <t xml:space="preserve">    Rioja, La</t>
  </si>
  <si>
    <t xml:space="preserve">    Ceuta </t>
  </si>
  <si>
    <t xml:space="preserve">    Melilla</t>
  </si>
  <si>
    <t>España</t>
  </si>
  <si>
    <t>3T 2005</t>
  </si>
  <si>
    <t>4T 2005</t>
  </si>
  <si>
    <t>1T 2006</t>
  </si>
  <si>
    <t>2T 2006</t>
  </si>
  <si>
    <t>3T 2006</t>
  </si>
  <si>
    <t>4T 2006</t>
  </si>
  <si>
    <t>1T 2007</t>
  </si>
  <si>
    <t>2T 2007</t>
  </si>
  <si>
    <t>3T 2007</t>
  </si>
  <si>
    <t>4T 2007</t>
  </si>
  <si>
    <t>1T 2008</t>
  </si>
  <si>
    <t>2T 2008</t>
  </si>
  <si>
    <t>3T 2008</t>
  </si>
  <si>
    <t>4T 2008</t>
  </si>
  <si>
    <t>1T 2009</t>
  </si>
  <si>
    <t>2T 2009</t>
  </si>
  <si>
    <t>3T 2009</t>
  </si>
  <si>
    <t>4T 2009</t>
  </si>
  <si>
    <t>1T 2010</t>
  </si>
  <si>
    <t>2T 2010</t>
  </si>
  <si>
    <t>3T 2010</t>
  </si>
  <si>
    <t>4T 2010</t>
  </si>
  <si>
    <t>1T 2011</t>
  </si>
  <si>
    <t>2T 2011</t>
  </si>
  <si>
    <t>3T 2011</t>
  </si>
  <si>
    <t>4T 2011</t>
  </si>
  <si>
    <t>1T 2012</t>
  </si>
  <si>
    <t>2T 2012</t>
  </si>
  <si>
    <t>3T 2012</t>
  </si>
  <si>
    <t>4T 2012</t>
  </si>
  <si>
    <t>1T 2013</t>
  </si>
  <si>
    <t>2T 2013</t>
  </si>
  <si>
    <t>3T 2013</t>
  </si>
  <si>
    <t>4T 2013</t>
  </si>
  <si>
    <t>1T 2014</t>
  </si>
  <si>
    <t>2T 2014</t>
  </si>
  <si>
    <t>3T 2014</t>
  </si>
  <si>
    <t>4T 2014</t>
  </si>
  <si>
    <t>1T 2015</t>
  </si>
  <si>
    <t>2T 2015</t>
  </si>
  <si>
    <t>3T 2015</t>
  </si>
  <si>
    <t>4T 2015</t>
  </si>
  <si>
    <t>1T 2016</t>
  </si>
  <si>
    <t>2T 2016</t>
  </si>
  <si>
    <t>3T 2016</t>
  </si>
  <si>
    <t>4T 2016</t>
  </si>
  <si>
    <t>1T 2017</t>
  </si>
  <si>
    <t>2T 2017</t>
  </si>
  <si>
    <t>3T 2017</t>
  </si>
  <si>
    <t>4T 2017</t>
  </si>
  <si>
    <t>1T 2018</t>
  </si>
  <si>
    <t>2T 2018</t>
  </si>
  <si>
    <t>3T 2018</t>
  </si>
  <si>
    <t>4T 2018</t>
  </si>
  <si>
    <t>1T 2019</t>
  </si>
  <si>
    <t>2T 2019</t>
  </si>
  <si>
    <t>3T 2019</t>
  </si>
  <si>
    <t>4T 2019</t>
  </si>
  <si>
    <t>1T 2020</t>
  </si>
  <si>
    <t>2T 2020</t>
  </si>
  <si>
    <t>3T 2020</t>
  </si>
  <si>
    <t>4T 2020</t>
  </si>
  <si>
    <t>1T 2021</t>
  </si>
  <si>
    <t>Comunidad de Madrid</t>
  </si>
  <si>
    <t xml:space="preserve">    Mujeres</t>
  </si>
  <si>
    <t xml:space="preserve">    Hombres</t>
  </si>
  <si>
    <t xml:space="preserve">    De 16 a 19 años</t>
  </si>
  <si>
    <t xml:space="preserve">    De 20 a 24 años</t>
  </si>
  <si>
    <t xml:space="preserve">    De 25 a 54 años</t>
  </si>
  <si>
    <t xml:space="preserve">    De 55 años y más </t>
  </si>
  <si>
    <t>ÍNDICE</t>
  </si>
  <si>
    <t xml:space="preserve">  Mujeres</t>
  </si>
  <si>
    <t xml:space="preserve">  Hombres</t>
  </si>
  <si>
    <t xml:space="preserve"> </t>
  </si>
  <si>
    <t>1.1. Relación con la actividad</t>
  </si>
  <si>
    <t>1.2. Grupos de edad</t>
  </si>
  <si>
    <t>1.3. Nivel de formación</t>
  </si>
  <si>
    <t>2.1. Situación profesional</t>
  </si>
  <si>
    <t>2.1.1. Población ocupada por cuenta propia</t>
  </si>
  <si>
    <t>2.1.2. Población asalariada</t>
  </si>
  <si>
    <t>2.8. Grupos de edad</t>
  </si>
  <si>
    <t>1.</t>
  </si>
  <si>
    <t>2.</t>
  </si>
  <si>
    <t>3.</t>
  </si>
  <si>
    <t>4.</t>
  </si>
  <si>
    <t>5.</t>
  </si>
  <si>
    <t>- Empleadora</t>
  </si>
  <si>
    <t>- Con contrato indefinido</t>
  </si>
  <si>
    <r>
      <t>- Empresaria sin personas asalariadas o personas</t>
    </r>
    <r>
      <rPr>
        <sz val="10"/>
        <color theme="8" tint="0.59999389629810485"/>
        <rFont val="Arial"/>
        <family val="2"/>
      </rPr>
      <t xml:space="preserve"> </t>
    </r>
    <r>
      <rPr>
        <sz val="10"/>
        <rFont val="Arial"/>
        <family val="2"/>
      </rPr>
      <t>autónomas</t>
    </r>
  </si>
  <si>
    <t>- Mujeres</t>
  </si>
  <si>
    <t>- Hombres</t>
  </si>
  <si>
    <t>- Agricultura</t>
  </si>
  <si>
    <t>- Industria</t>
  </si>
  <si>
    <t>- Construcción</t>
  </si>
  <si>
    <t>- Servicios</t>
  </si>
  <si>
    <t>3.4. Nivel de Formación</t>
  </si>
  <si>
    <t>- Asalariada sector público</t>
  </si>
  <si>
    <t>- Asalariada sector privado</t>
  </si>
  <si>
    <t>Construccion</t>
  </si>
  <si>
    <t>Agricultura, ganaderia, silvicultura y pesca</t>
  </si>
  <si>
    <t>Industria manufacturera</t>
  </si>
  <si>
    <t>Comercio al por mayor y al por menor; reparacion de vehiculos de motor y motocicletas</t>
  </si>
  <si>
    <t>Transporte y almacenamiento</t>
  </si>
  <si>
    <t>Hosteleria</t>
  </si>
  <si>
    <t>Informacion y comunicaciones</t>
  </si>
  <si>
    <t>Actividades profesionales, cientificas y tecnicas</t>
  </si>
  <si>
    <t>Actividades administrativas y servicios auxiliares</t>
  </si>
  <si>
    <t>Actividades sanitarias y de servicios sociales</t>
  </si>
  <si>
    <t>Actividades de los hogares como empleadores de personal domestico; actividades de los hogares como productores de bienes</t>
  </si>
  <si>
    <t>Actividades de los hogares como empleadores de personal domestico</t>
  </si>
  <si>
    <t>Actividades hospitalarias</t>
  </si>
  <si>
    <t>Educacion primaria</t>
  </si>
  <si>
    <t>Prestacion de servicios a la comunidad en general</t>
  </si>
  <si>
    <t>Administracion Publica y de la politica economica y social</t>
  </si>
  <si>
    <t>Actividades de limpieza</t>
  </si>
  <si>
    <t>Servicios tecnicos de arquitectura e ingenieria y otras actividades relacionadas con el asesoramiento tecnico</t>
  </si>
  <si>
    <t>Programacion, consultoria y otras actividades relacionadas con la informatica</t>
  </si>
  <si>
    <t>Restaurantes y puestos de comidas</t>
  </si>
  <si>
    <t>Otro transporte terrestre de pasajeros</t>
  </si>
  <si>
    <t>Comercio al por menor de otros articulos en establecimientos especializados</t>
  </si>
  <si>
    <t>Comercio al por menor en establecimientos no especializados</t>
  </si>
  <si>
    <t>Instalaciones electricas, de fontaneria y otras instalaciones en obras de construccion</t>
  </si>
  <si>
    <t>Construccion de edificios</t>
  </si>
  <si>
    <t>Rumania</t>
  </si>
  <si>
    <t>Venezuela</t>
  </si>
  <si>
    <t>Marruecos</t>
  </si>
  <si>
    <t>Peru</t>
  </si>
  <si>
    <t>Colombia</t>
  </si>
  <si>
    <t>Italia</t>
  </si>
  <si>
    <t>% Parada:</t>
  </si>
  <si>
    <t>Tasa Paro:</t>
  </si>
  <si>
    <t>% Cuenta ajena :</t>
  </si>
  <si>
    <t>% Inactiva:</t>
  </si>
  <si>
    <t>Contrato indefinido:</t>
  </si>
  <si>
    <t>Otra situación:</t>
  </si>
  <si>
    <t>% Ocupada:</t>
  </si>
  <si>
    <t>Tasa ocupación:</t>
  </si>
  <si>
    <t>Se ocupa del hogar:</t>
  </si>
  <si>
    <t>% Pob.&gt;= 16:</t>
  </si>
  <si>
    <t>Tasa actividad:</t>
  </si>
  <si>
    <t>% Pob. Total:</t>
  </si>
  <si>
    <t>Población &gt;=16 años:</t>
  </si>
  <si>
    <t>3.1.1. Perdieron su empleo hace menos de 1 año</t>
  </si>
  <si>
    <t>3.1. Tiempo buscando empleo</t>
  </si>
  <si>
    <t>3.1.2. Perdieron su empleo hace más de 1 año</t>
  </si>
  <si>
    <t>3.1.4. Buscan primer empleo</t>
  </si>
  <si>
    <t>3.1.5. Han trabajado antes</t>
  </si>
  <si>
    <t>Educacion secundaria</t>
  </si>
  <si>
    <t>1.4. Estudios en curso (%)</t>
  </si>
  <si>
    <t>- Todas las personas activas son ocupadas</t>
  </si>
  <si>
    <t>- Todas las personas activas son paradas</t>
  </si>
  <si>
    <t>Transporte de mercancias por carretera y servicios de mudanza</t>
  </si>
  <si>
    <t>3.5. Estudios en curso (%)</t>
  </si>
  <si>
    <t>% Mujeres:</t>
  </si>
  <si>
    <t>% &lt; 25 años:</t>
  </si>
  <si>
    <t>% Extran.:</t>
  </si>
  <si>
    <t>Población Ocupada:</t>
  </si>
  <si>
    <t>Población Parada:</t>
  </si>
  <si>
    <t>- Al menos la mitad de los activos son parados</t>
  </si>
  <si>
    <t>1. Población de 16 y más años</t>
  </si>
  <si>
    <t xml:space="preserve">  - Población activa</t>
  </si>
  <si>
    <t xml:space="preserve">  - Población ocupada</t>
  </si>
  <si>
    <t xml:space="preserve">  - Población parada</t>
  </si>
  <si>
    <t xml:space="preserve">  - Población inactiva</t>
  </si>
  <si>
    <t xml:space="preserve"> - Tasa de actividad</t>
  </si>
  <si>
    <t xml:space="preserve">  - Tasa de paro</t>
  </si>
  <si>
    <t xml:space="preserve"> -  Tasa de actividad (16 a 64 años)</t>
  </si>
  <si>
    <t xml:space="preserve">  - Tasa de paro (16 a 64 años)</t>
  </si>
  <si>
    <t xml:space="preserve">  - Tasa de empleo (16 a 64 años)</t>
  </si>
  <si>
    <t xml:space="preserve"> - Mujeres</t>
  </si>
  <si>
    <t xml:space="preserve"> - Hombres</t>
  </si>
  <si>
    <t>- Educacion primaria o inferior</t>
  </si>
  <si>
    <t>- 1º etapa secundaria</t>
  </si>
  <si>
    <t>- 1ª etapa secundaria</t>
  </si>
  <si>
    <t>- 2ª etapa secundaria</t>
  </si>
  <si>
    <t>- Educacion superior</t>
  </si>
  <si>
    <t xml:space="preserve"> - % población cursando estudios reglados</t>
  </si>
  <si>
    <t xml:space="preserve"> - % población cursando estudios no reglados</t>
  </si>
  <si>
    <t>2. Población ocupada</t>
  </si>
  <si>
    <r>
      <t>2.1.3. Población en otras situaciones</t>
    </r>
    <r>
      <rPr>
        <vertAlign val="superscript"/>
        <sz val="10"/>
        <rFont val="Arial"/>
        <family val="2"/>
      </rPr>
      <t>(*)</t>
    </r>
  </si>
  <si>
    <t>(*) Incluye ayudas familiares y miembros de cooperativas</t>
  </si>
  <si>
    <t>- Con contrato temporal</t>
  </si>
  <si>
    <t>2.2. Duración de la jornada</t>
  </si>
  <si>
    <t>2.2.1. Población ocupada a tiempo completo</t>
  </si>
  <si>
    <t>2.2.2. Población ocupada a tiempo parcial</t>
  </si>
  <si>
    <t>2.4. Asalariada que ha realizado horas extraordinarias (%)</t>
  </si>
  <si>
    <t>(*) Sobre población ocupada que ha trabajado</t>
  </si>
  <si>
    <r>
      <t>2.3. Número medio de horas efectivas semanales</t>
    </r>
    <r>
      <rPr>
        <vertAlign val="superscript"/>
        <sz val="10"/>
        <rFont val="Arial"/>
        <family val="2"/>
      </rPr>
      <t>(*)</t>
    </r>
  </si>
  <si>
    <r>
      <t>2.6. Asalariada teletrabajando (%)</t>
    </r>
    <r>
      <rPr>
        <vertAlign val="superscript"/>
        <sz val="10"/>
        <rFont val="Arial"/>
        <family val="2"/>
      </rPr>
      <t>(*)</t>
    </r>
  </si>
  <si>
    <r>
      <t>2.5. Asalariada en situación de Subempleo (%)</t>
    </r>
    <r>
      <rPr>
        <vertAlign val="superscript"/>
        <sz val="10"/>
        <rFont val="Arial"/>
        <family val="2"/>
      </rPr>
      <t>(*)</t>
    </r>
  </si>
  <si>
    <t>(*) Población ocupada subempleada por insuficiencia de horas</t>
  </si>
  <si>
    <t>(*) Población ocupada que ha trabajado en su domicilio particular más de la mitad de los días trabajados</t>
  </si>
  <si>
    <t>2.7. Sector económico</t>
  </si>
  <si>
    <t>2.9. Nivel de Formación</t>
  </si>
  <si>
    <t>- 2º etapa secundaria</t>
  </si>
  <si>
    <t>2.10. Estudios en curso (%)</t>
  </si>
  <si>
    <t>- % población cursando estudios reglados</t>
  </si>
  <si>
    <t>- % población cursando estudios no reglados</t>
  </si>
  <si>
    <r>
      <t>2.6. Teletrabajo (%)</t>
    </r>
    <r>
      <rPr>
        <vertAlign val="superscript"/>
        <sz val="10"/>
        <rFont val="Arial"/>
        <family val="2"/>
      </rPr>
      <t>(*)</t>
    </r>
  </si>
  <si>
    <t>- MUJERES (% 10 ramas)</t>
  </si>
  <si>
    <t>- HOMBRES (% 10 ramas)</t>
  </si>
  <si>
    <t>3. Población parada</t>
  </si>
  <si>
    <t>2.1.4. Tipo de contrato</t>
  </si>
  <si>
    <t xml:space="preserve"> 2.1.5. Tasa de salarización</t>
  </si>
  <si>
    <t>(*) Solo se clasifican por sector económico los parados que han dejado su último empleo hace 12 meses o menos.</t>
  </si>
  <si>
    <r>
      <t>3.2. Sector económico (último empleo)</t>
    </r>
    <r>
      <rPr>
        <vertAlign val="superscript"/>
        <sz val="10"/>
        <rFont val="Arial"/>
        <family val="2"/>
      </rPr>
      <t>(*)</t>
    </r>
  </si>
  <si>
    <t>3.3. Grupos de edad</t>
  </si>
  <si>
    <t>10.</t>
  </si>
  <si>
    <t>7.</t>
  </si>
  <si>
    <t>8.</t>
  </si>
  <si>
    <t>6.</t>
  </si>
  <si>
    <t>9.</t>
  </si>
  <si>
    <t>(*) Incluye a las personas de doble nacionalidad</t>
  </si>
  <si>
    <r>
      <t>- Española</t>
    </r>
    <r>
      <rPr>
        <vertAlign val="superscript"/>
        <sz val="10"/>
        <rFont val="Arial"/>
        <family val="2"/>
      </rPr>
      <t>(*)</t>
    </r>
  </si>
  <si>
    <t>- Extranjera</t>
  </si>
  <si>
    <t xml:space="preserve">- UE-27 </t>
  </si>
  <si>
    <t>- Resto de Europa</t>
  </si>
  <si>
    <t>- Améria Latina</t>
  </si>
  <si>
    <t>- Resto del mundo y apátridas</t>
  </si>
  <si>
    <r>
      <t>Española</t>
    </r>
    <r>
      <rPr>
        <vertAlign val="superscript"/>
        <sz val="10"/>
        <rFont val="Arial"/>
        <family val="2"/>
      </rPr>
      <t>(*)</t>
    </r>
  </si>
  <si>
    <t xml:space="preserve">- MUJERES </t>
  </si>
  <si>
    <t>- HOMBRES</t>
  </si>
  <si>
    <t>2. Población ocupada por sexo</t>
  </si>
  <si>
    <t>Sinopsis</t>
  </si>
  <si>
    <t>2.11. Ránking 10 ramas de actividad con mayor población ocupada</t>
  </si>
  <si>
    <t>4. Total</t>
  </si>
  <si>
    <t>4.1. Persona de referencia</t>
  </si>
  <si>
    <t>4.1.1. Cónyuge o pareja</t>
  </si>
  <si>
    <t>4.1.2. Hija/o</t>
  </si>
  <si>
    <t>4.1.3. Otras personas emparentadas</t>
  </si>
  <si>
    <t>4.1.4. Personas no emparentadas</t>
  </si>
  <si>
    <t>4.2. Número hogares (miles)</t>
  </si>
  <si>
    <t>4.2.1. Hogares con al menos una persona activa</t>
  </si>
  <si>
    <t>4.2.2. Hogares en los que no hay ninguna persona activa (%)</t>
  </si>
  <si>
    <t>5. Relación con la actividad</t>
  </si>
  <si>
    <t>5.1. Población de 16 y más años</t>
  </si>
  <si>
    <t>5.1.1. Mujeres</t>
  </si>
  <si>
    <t>5.1.2. Hombres</t>
  </si>
  <si>
    <t>5.2.1. Mujeres</t>
  </si>
  <si>
    <t>5.2. Población activa</t>
  </si>
  <si>
    <t>5.2.2. Hombres</t>
  </si>
  <si>
    <t>5.3. Población ocupada</t>
  </si>
  <si>
    <t>5.3.1. Mujeres</t>
  </si>
  <si>
    <t>5.3.2. Hombres</t>
  </si>
  <si>
    <t>5.5. Tasa de actividad</t>
  </si>
  <si>
    <t>5.6. Tasa de paro</t>
  </si>
  <si>
    <t>5.7. Población  inactiva</t>
  </si>
  <si>
    <t>5.4. Población parada</t>
  </si>
  <si>
    <r>
      <t>5.4.1. Española</t>
    </r>
    <r>
      <rPr>
        <vertAlign val="superscript"/>
        <sz val="10"/>
        <rFont val="Arial"/>
        <family val="2"/>
      </rPr>
      <t>(*)</t>
    </r>
  </si>
  <si>
    <t>5.4.2. Extranjera</t>
  </si>
  <si>
    <r>
      <t>5.7.1. Española</t>
    </r>
    <r>
      <rPr>
        <vertAlign val="superscript"/>
        <sz val="10"/>
        <rFont val="Arial"/>
        <family val="2"/>
      </rPr>
      <t>(*)</t>
    </r>
  </si>
  <si>
    <t>3.6. Ránking 5 ramas de actividad con mayor población parada que ha trabajado antes</t>
  </si>
  <si>
    <t>5.8. Ránking 5 países. Población de nacionalidad extranjera de 16 y más años</t>
  </si>
  <si>
    <t>Por cuenta propia:</t>
  </si>
  <si>
    <t>Por cuenta ajena:</t>
  </si>
  <si>
    <t>Fuente: Instituto Nacional de Estadística</t>
  </si>
  <si>
    <t>Nota: Los datos inferiores a 5 deben ser tomados con precaución, pues están afectados por fuertes errores de muestreo</t>
  </si>
  <si>
    <t>2T 2021</t>
  </si>
  <si>
    <t>3T 2021</t>
  </si>
  <si>
    <t>4T 2021</t>
  </si>
  <si>
    <t>1T 2022</t>
  </si>
  <si>
    <t>3T 2022</t>
  </si>
  <si>
    <t>2T 2022</t>
  </si>
  <si>
    <t>4T 2022</t>
  </si>
  <si>
    <t>China, Incluyendo Hong-Kong Y Macao</t>
  </si>
  <si>
    <t>1T 2023</t>
  </si>
  <si>
    <t>2T 2023</t>
  </si>
  <si>
    <t>3T 2023</t>
  </si>
  <si>
    <t>4T 2023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</si>
  <si>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>: Datos calculados con la nueva base de población que incorpora la información actualizada de los Censos de Población y Viviendas de 2021. Las series elaboradas con esta nueva base poblacional se inician en el primer trimestre de 2021.</t>
    </r>
  </si>
  <si>
    <t>1T 2024</t>
  </si>
  <si>
    <t>2T 2024</t>
  </si>
  <si>
    <t xml:space="preserve">3. </t>
  </si>
  <si>
    <t xml:space="preserve">5. </t>
  </si>
  <si>
    <t>Asistencia en establecimientos residenciales para personas mayores y con discapacidad fisica</t>
  </si>
  <si>
    <t>3T 2024</t>
  </si>
  <si>
    <t>Cuarto Trimestre 2024</t>
  </si>
  <si>
    <t>4T 2024</t>
  </si>
  <si>
    <t>Actividades anexas al transporte</t>
  </si>
  <si>
    <t>Sinopsis de la Encuesta de Población Activa. Cuarto Trimestre 2024</t>
  </si>
  <si>
    <t>1. Población de 16 y más años por sexo. Cuarto Trimestre 2024</t>
  </si>
  <si>
    <t>Población ocupada por sexo. Cuarto Trimestre 2024</t>
  </si>
  <si>
    <t>-</t>
  </si>
  <si>
    <t>Población parada por sexo. Cuarto Trimestre 2024</t>
  </si>
  <si>
    <t>4. Tasa de paro en los hogares por parentesco con la persona de referencia. Cuarto Trimestre 2024</t>
  </si>
  <si>
    <t>Población por relación con la actividad y zonas de nacionalidad. Cuarto Trimestre 2024</t>
  </si>
  <si>
    <t>6. Población ocupada, parada, tasas de actividad y de paro por sexo. Comunidades Autónomas. Cuarto Trimestre 2024</t>
  </si>
  <si>
    <t>7. Tasas de actividad y paro por sexo. Series históricas. Cuarto Trimestre 2024</t>
  </si>
  <si>
    <t>Encuesta de Población Activa. Cuarto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</si>
</sst>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_-* #,##0.0_-;\-* #,##0.0_-;_-* &quot;-&quot;??_-;_-@_-"/>
    <numFmt numFmtId="168" formatCode="_-* #,##0.0\ _€_-;\-* #,##0.0\ _€_-;_-* &quot;-&quot;?\ _€_-;_-@_-"/>
    <numFmt numFmtId="170" formatCode="_-* #,##0_-;\-* #,##0_-;_-* &quot;-&quot;??_-;_-@_-"/>
  </numFmts>
  <fonts count="4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4" tint="-0.249977111117893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1"/>
      <color theme="2" tint="-0.749992370372631"/>
      <name val="Arial"/>
      <family val="2"/>
    </font>
    <font>
      <sz val="11"/>
      <color theme="2" tint="-0.749992370372631"/>
      <name val="Arial"/>
      <family val="2"/>
    </font>
    <font>
      <b/>
      <sz val="10"/>
      <color rgb="FFFF0000"/>
      <name val="Arial"/>
      <family val="2"/>
    </font>
    <font>
      <sz val="10"/>
      <color theme="8" tint="0.59999389629810485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name val="Arial"/>
      <family val="2"/>
    </font>
    <font>
      <sz val="7"/>
      <color theme="1"/>
      <name val="Arial"/>
      <family val="2"/>
    </font>
    <font>
      <u/>
      <sz val="11"/>
      <color theme="10"/>
      <name val="Arial"/>
      <family val="2"/>
    </font>
    <font>
      <sz val="7"/>
      <color rgb="FF333333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theme="1"/>
      <name val="Arial"/>
      <family val="2"/>
    </font>
    <font>
      <b/>
      <sz val="9"/>
      <color theme="1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24997711111789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8C0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8">
    <xf numFmtId="0" fontId="0" fillId="0" borderId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11" fillId="0" borderId="0"/>
    <xf numFmtId="0" fontId="2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93">
    <xf numFmtId="0" fontId="0" fillId="0" borderId="0" xfId="0"/>
    <xf numFmtId="0" fontId="5" fillId="0" borderId="0" xfId="0" applyFont="1" applyBorder="1" applyAlignment="1" applyProtection="1">
      <alignment vertical="center"/>
      <protection locked="0"/>
    </xf>
    <xf numFmtId="2" fontId="5" fillId="0" borderId="0" xfId="0" applyNumberFormat="1" applyFont="1"/>
    <xf numFmtId="164" fontId="5" fillId="0" borderId="0" xfId="0" applyNumberFormat="1" applyFont="1"/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0" xfId="0" quotePrefix="1" applyFont="1" applyAlignment="1">
      <alignment horizontal="left"/>
    </xf>
    <xf numFmtId="164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/>
    <xf numFmtId="0" fontId="4" fillId="0" borderId="0" xfId="0" applyFont="1" applyBorder="1" applyAlignment="1">
      <alignment horizontal="left"/>
    </xf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/>
    <xf numFmtId="0" fontId="15" fillId="0" borderId="0" xfId="0" applyFont="1"/>
    <xf numFmtId="0" fontId="11" fillId="0" borderId="0" xfId="0" applyFont="1"/>
    <xf numFmtId="0" fontId="16" fillId="0" borderId="0" xfId="0" applyFont="1"/>
    <xf numFmtId="0" fontId="5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164" fontId="5" fillId="9" borderId="11" xfId="0" applyNumberFormat="1" applyFont="1" applyFill="1" applyBorder="1" applyAlignment="1">
      <alignment horizontal="left" vertical="center"/>
    </xf>
    <xf numFmtId="2" fontId="5" fillId="9" borderId="11" xfId="0" applyNumberFormat="1" applyFont="1" applyFill="1" applyBorder="1" applyAlignment="1">
      <alignment horizontal="left" vertical="center" wrapText="1"/>
    </xf>
    <xf numFmtId="0" fontId="5" fillId="9" borderId="0" xfId="0" applyFont="1" applyFill="1" applyBorder="1"/>
    <xf numFmtId="49" fontId="5" fillId="9" borderId="0" xfId="0" applyNumberFormat="1" applyFont="1" applyFill="1" applyBorder="1"/>
    <xf numFmtId="0" fontId="5" fillId="9" borderId="0" xfId="0" applyFont="1" applyFill="1" applyBorder="1" applyAlignment="1">
      <alignment vertical="center"/>
    </xf>
    <xf numFmtId="0" fontId="8" fillId="0" borderId="1" xfId="0" quotePrefix="1" applyFont="1" applyBorder="1" applyAlignment="1">
      <alignment horizontal="left"/>
    </xf>
    <xf numFmtId="164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0" fontId="11" fillId="0" borderId="1" xfId="0" applyFont="1" applyBorder="1"/>
    <xf numFmtId="0" fontId="16" fillId="10" borderId="0" xfId="0" applyFont="1" applyFill="1"/>
    <xf numFmtId="0" fontId="16" fillId="9" borderId="0" xfId="0" applyFont="1" applyFill="1"/>
    <xf numFmtId="0" fontId="11" fillId="0" borderId="0" xfId="0" applyFont="1" applyFill="1"/>
    <xf numFmtId="164" fontId="5" fillId="0" borderId="17" xfId="0" applyNumberFormat="1" applyFont="1" applyFill="1" applyBorder="1" applyAlignment="1">
      <alignment horizontal="left" vertical="center"/>
    </xf>
    <xf numFmtId="2" fontId="5" fillId="0" borderId="17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left" vertical="center" wrapText="1"/>
    </xf>
    <xf numFmtId="165" fontId="5" fillId="9" borderId="0" xfId="2" applyNumberFormat="1" applyFont="1" applyFill="1" applyBorder="1"/>
    <xf numFmtId="0" fontId="5" fillId="0" borderId="17" xfId="0" applyFont="1" applyFill="1" applyBorder="1" applyAlignment="1">
      <alignment horizontal="center" vertical="center"/>
    </xf>
    <xf numFmtId="4" fontId="5" fillId="0" borderId="0" xfId="2" applyNumberFormat="1" applyFont="1" applyFill="1" applyBorder="1"/>
    <xf numFmtId="2" fontId="7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164" fontId="5" fillId="0" borderId="0" xfId="0" applyNumberFormat="1" applyFont="1" applyFill="1" applyBorder="1" applyAlignment="1">
      <alignment vertical="center"/>
    </xf>
    <xf numFmtId="2" fontId="5" fillId="0" borderId="18" xfId="0" applyNumberFormat="1" applyFont="1" applyFill="1" applyBorder="1" applyAlignment="1">
      <alignment horizontal="left" vertical="center" wrapText="1"/>
    </xf>
    <xf numFmtId="49" fontId="16" fillId="0" borderId="0" xfId="0" applyNumberFormat="1" applyFont="1"/>
    <xf numFmtId="165" fontId="5" fillId="0" borderId="0" xfId="1" applyNumberFormat="1" applyFont="1"/>
    <xf numFmtId="0" fontId="16" fillId="0" borderId="0" xfId="0" applyFont="1" applyBorder="1"/>
    <xf numFmtId="0" fontId="5" fillId="0" borderId="0" xfId="0" applyFont="1" applyBorder="1" applyAlignment="1">
      <alignment horizontal="left" vertical="center" indent="1"/>
    </xf>
    <xf numFmtId="4" fontId="5" fillId="0" borderId="0" xfId="1" applyNumberFormat="1" applyFont="1" applyBorder="1"/>
    <xf numFmtId="2" fontId="5" fillId="0" borderId="0" xfId="1" applyNumberFormat="1" applyFont="1" applyBorder="1"/>
    <xf numFmtId="164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49" fontId="16" fillId="0" borderId="0" xfId="0" applyNumberFormat="1" applyFont="1" applyAlignment="1"/>
    <xf numFmtId="49" fontId="17" fillId="0" borderId="0" xfId="0" applyNumberFormat="1" applyFont="1" applyBorder="1" applyAlignment="1" applyProtection="1">
      <protection locked="0"/>
    </xf>
    <xf numFmtId="49" fontId="4" fillId="0" borderId="0" xfId="0" applyNumberFormat="1" applyFont="1" applyBorder="1" applyAlignment="1" applyProtection="1">
      <protection locked="0"/>
    </xf>
    <xf numFmtId="0" fontId="16" fillId="0" borderId="0" xfId="0" applyFont="1" applyAlignment="1"/>
    <xf numFmtId="49" fontId="5" fillId="0" borderId="0" xfId="0" applyNumberFormat="1" applyFont="1" applyAlignment="1"/>
    <xf numFmtId="0" fontId="19" fillId="0" borderId="0" xfId="0" applyFont="1"/>
    <xf numFmtId="0" fontId="17" fillId="0" borderId="0" xfId="0" applyFont="1"/>
    <xf numFmtId="0" fontId="16" fillId="9" borderId="11" xfId="0" applyFont="1" applyFill="1" applyBorder="1" applyAlignment="1">
      <alignment horizontal="left"/>
    </xf>
    <xf numFmtId="0" fontId="17" fillId="9" borderId="15" xfId="0" applyFont="1" applyFill="1" applyBorder="1" applyAlignment="1"/>
    <xf numFmtId="0" fontId="17" fillId="9" borderId="18" xfId="0" applyFont="1" applyFill="1" applyBorder="1" applyAlignment="1"/>
    <xf numFmtId="0" fontId="17" fillId="9" borderId="16" xfId="0" applyFont="1" applyFill="1" applyBorder="1" applyAlignment="1"/>
    <xf numFmtId="0" fontId="17" fillId="11" borderId="0" xfId="0" applyFont="1" applyFill="1" applyBorder="1" applyAlignment="1"/>
    <xf numFmtId="0" fontId="16" fillId="11" borderId="0" xfId="0" applyFont="1" applyFill="1" applyBorder="1" applyAlignment="1">
      <alignment horizontal="left"/>
    </xf>
    <xf numFmtId="0" fontId="16" fillId="11" borderId="0" xfId="0" applyFont="1" applyFill="1"/>
    <xf numFmtId="0" fontId="16" fillId="0" borderId="1" xfId="0" applyFont="1" applyBorder="1"/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Border="1"/>
    <xf numFmtId="164" fontId="5" fillId="9" borderId="11" xfId="0" applyNumberFormat="1" applyFont="1" applyFill="1" applyBorder="1" applyAlignment="1" applyProtection="1">
      <alignment horizontal="left"/>
      <protection locked="0"/>
    </xf>
    <xf numFmtId="2" fontId="5" fillId="9" borderId="11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 applyAlignment="1" applyProtection="1">
      <alignment horizontal="left"/>
      <protection locked="0"/>
    </xf>
    <xf numFmtId="165" fontId="5" fillId="0" borderId="0" xfId="1" applyNumberFormat="1" applyFont="1" applyFill="1"/>
    <xf numFmtId="49" fontId="5" fillId="9" borderId="0" xfId="0" applyNumberFormat="1" applyFont="1" applyFill="1" applyBorder="1" applyAlignment="1" applyProtection="1">
      <alignment vertical="center"/>
      <protection locked="0"/>
    </xf>
    <xf numFmtId="49" fontId="5" fillId="9" borderId="0" xfId="0" quotePrefix="1" applyNumberFormat="1" applyFont="1" applyFill="1" applyBorder="1" applyAlignment="1" applyProtection="1">
      <alignment vertical="center"/>
      <protection locked="0"/>
    </xf>
    <xf numFmtId="0" fontId="5" fillId="9" borderId="0" xfId="0" applyFont="1" applyFill="1" applyBorder="1" applyAlignment="1" applyProtection="1">
      <alignment vertical="center"/>
      <protection locked="0"/>
    </xf>
    <xf numFmtId="0" fontId="16" fillId="0" borderId="1" xfId="0" applyFont="1" applyBorder="1" applyAlignment="1"/>
    <xf numFmtId="2" fontId="5" fillId="0" borderId="1" xfId="1" applyNumberFormat="1" applyFont="1" applyBorder="1"/>
    <xf numFmtId="2" fontId="5" fillId="0" borderId="1" xfId="1" quotePrefix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4" fontId="5" fillId="9" borderId="0" xfId="1" applyNumberFormat="1" applyFont="1" applyFill="1" applyBorder="1"/>
    <xf numFmtId="0" fontId="20" fillId="0" borderId="0" xfId="0" applyFont="1" applyAlignment="1">
      <alignment vertical="center"/>
    </xf>
    <xf numFmtId="0" fontId="17" fillId="0" borderId="0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23" fillId="0" borderId="0" xfId="0" applyFont="1" applyBorder="1" applyAlignment="1" applyProtection="1">
      <alignment vertical="center"/>
      <protection locked="0"/>
    </xf>
    <xf numFmtId="0" fontId="25" fillId="0" borderId="0" xfId="9" applyAlignment="1">
      <alignment horizontal="right"/>
    </xf>
    <xf numFmtId="0" fontId="5" fillId="9" borderId="0" xfId="0" applyFont="1" applyFill="1" applyBorder="1" applyAlignment="1">
      <alignment horizontal="left" vertical="center" indent="1"/>
    </xf>
    <xf numFmtId="49" fontId="5" fillId="9" borderId="0" xfId="0" applyNumberFormat="1" applyFont="1" applyFill="1" applyBorder="1" applyAlignment="1">
      <alignment vertical="center"/>
    </xf>
    <xf numFmtId="49" fontId="5" fillId="9" borderId="0" xfId="0" applyNumberFormat="1" applyFont="1" applyFill="1" applyBorder="1" applyAlignment="1">
      <alignment vertical="center" wrapText="1"/>
    </xf>
    <xf numFmtId="165" fontId="5" fillId="9" borderId="0" xfId="1" applyNumberFormat="1" applyFont="1" applyFill="1" applyBorder="1"/>
    <xf numFmtId="0" fontId="5" fillId="9" borderId="0" xfId="0" quotePrefix="1" applyFont="1" applyFill="1" applyBorder="1" applyAlignment="1" applyProtection="1">
      <alignment vertical="center"/>
      <protection locked="0"/>
    </xf>
    <xf numFmtId="0" fontId="16" fillId="0" borderId="1" xfId="0" applyFont="1" applyFill="1" applyBorder="1"/>
    <xf numFmtId="164" fontId="5" fillId="0" borderId="0" xfId="0" applyNumberFormat="1" applyFont="1" applyBorder="1" applyProtection="1">
      <protection locked="0"/>
    </xf>
    <xf numFmtId="164" fontId="5" fillId="0" borderId="0" xfId="0" applyNumberFormat="1" applyFont="1" applyFill="1" applyBorder="1" applyProtection="1">
      <protection locked="0"/>
    </xf>
    <xf numFmtId="2" fontId="5" fillId="0" borderId="0" xfId="0" applyNumberFormat="1" applyFont="1" applyFill="1" applyBorder="1" applyProtection="1">
      <protection locked="0"/>
    </xf>
    <xf numFmtId="49" fontId="17" fillId="0" borderId="0" xfId="0" applyNumberFormat="1" applyFont="1" applyBorder="1" applyAlignment="1" applyProtection="1">
      <alignment vertical="center"/>
      <protection locked="0"/>
    </xf>
    <xf numFmtId="0" fontId="26" fillId="0" borderId="0" xfId="0" applyFont="1" applyBorder="1"/>
    <xf numFmtId="0" fontId="26" fillId="0" borderId="0" xfId="0" applyFont="1" applyBorder="1" applyAlignment="1"/>
    <xf numFmtId="0" fontId="0" fillId="11" borderId="0" xfId="0" applyFill="1"/>
    <xf numFmtId="0" fontId="5" fillId="11" borderId="0" xfId="0" applyFont="1" applyFill="1" applyBorder="1" applyAlignment="1">
      <alignment horizontal="left" vertical="center" indent="1"/>
    </xf>
    <xf numFmtId="0" fontId="26" fillId="11" borderId="0" xfId="0" applyFont="1" applyFill="1" applyBorder="1"/>
    <xf numFmtId="0" fontId="5" fillId="11" borderId="0" xfId="0" applyFont="1" applyFill="1" applyBorder="1" applyAlignment="1">
      <alignment vertical="center"/>
    </xf>
    <xf numFmtId="0" fontId="0" fillId="0" borderId="1" xfId="0" applyBorder="1"/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/>
    <xf numFmtId="2" fontId="5" fillId="0" borderId="0" xfId="3" applyNumberFormat="1" applyFont="1" applyBorder="1" applyAlignment="1">
      <alignment horizontal="right"/>
    </xf>
    <xf numFmtId="167" fontId="16" fillId="0" borderId="0" xfId="10" applyNumberFormat="1" applyFont="1"/>
    <xf numFmtId="167" fontId="19" fillId="0" borderId="0" xfId="10" applyNumberFormat="1" applyFont="1"/>
    <xf numFmtId="167" fontId="16" fillId="9" borderId="0" xfId="10" applyNumberFormat="1" applyFont="1" applyFill="1" applyBorder="1"/>
    <xf numFmtId="167" fontId="16" fillId="0" borderId="0" xfId="10" applyNumberFormat="1" applyFont="1" applyBorder="1"/>
    <xf numFmtId="167" fontId="5" fillId="9" borderId="0" xfId="10" applyNumberFormat="1" applyFont="1" applyFill="1" applyBorder="1"/>
    <xf numFmtId="167" fontId="5" fillId="10" borderId="0" xfId="10" applyNumberFormat="1" applyFont="1" applyFill="1" applyBorder="1"/>
    <xf numFmtId="167" fontId="16" fillId="0" borderId="1" xfId="10" applyNumberFormat="1" applyFont="1" applyBorder="1"/>
    <xf numFmtId="165" fontId="0" fillId="0" borderId="0" xfId="0" applyNumberFormat="1"/>
    <xf numFmtId="0" fontId="27" fillId="0" borderId="0" xfId="0" applyFont="1" applyAlignment="1">
      <alignment vertical="center"/>
    </xf>
    <xf numFmtId="0" fontId="28" fillId="0" borderId="0" xfId="0" applyFont="1" applyBorder="1"/>
    <xf numFmtId="1" fontId="16" fillId="0" borderId="0" xfId="0" applyNumberFormat="1" applyFont="1"/>
    <xf numFmtId="0" fontId="3" fillId="0" borderId="0" xfId="8" applyFont="1" applyAlignment="1"/>
    <xf numFmtId="168" fontId="13" fillId="0" borderId="0" xfId="0" applyNumberFormat="1" applyFont="1"/>
    <xf numFmtId="164" fontId="16" fillId="9" borderId="0" xfId="0" applyNumberFormat="1" applyFont="1" applyFill="1"/>
    <xf numFmtId="166" fontId="16" fillId="0" borderId="0" xfId="0" applyNumberFormat="1" applyFont="1"/>
    <xf numFmtId="165" fontId="16" fillId="0" borderId="0" xfId="0" applyNumberFormat="1" applyFont="1" applyBorder="1"/>
    <xf numFmtId="0" fontId="0" fillId="0" borderId="0" xfId="0"/>
    <xf numFmtId="164" fontId="5" fillId="10" borderId="0" xfId="1" applyNumberFormat="1" applyFont="1" applyFill="1" applyBorder="1"/>
    <xf numFmtId="0" fontId="12" fillId="0" borderId="0" xfId="0" applyFont="1" applyAlignment="1">
      <alignment horizontal="left" vertical="top"/>
    </xf>
    <xf numFmtId="10" fontId="16" fillId="0" borderId="0" xfId="0" applyNumberFormat="1" applyFont="1"/>
    <xf numFmtId="164" fontId="5" fillId="0" borderId="1" xfId="1" quotePrefix="1" applyNumberFormat="1" applyFont="1" applyBorder="1" applyAlignment="1">
      <alignment horizontal="right"/>
    </xf>
    <xf numFmtId="164" fontId="16" fillId="0" borderId="0" xfId="0" applyNumberFormat="1" applyFont="1"/>
    <xf numFmtId="164" fontId="16" fillId="9" borderId="0" xfId="10" applyNumberFormat="1" applyFont="1" applyFill="1" applyBorder="1"/>
    <xf numFmtId="165" fontId="16" fillId="0" borderId="0" xfId="0" applyNumberFormat="1" applyFont="1" applyBorder="1" applyAlignment="1">
      <alignment horizontal="right"/>
    </xf>
    <xf numFmtId="164" fontId="16" fillId="0" borderId="0" xfId="0" applyNumberFormat="1" applyFont="1" applyFill="1"/>
    <xf numFmtId="165" fontId="5" fillId="0" borderId="0" xfId="2" applyNumberFormat="1" applyFont="1" applyFill="1" applyBorder="1"/>
    <xf numFmtId="0" fontId="0" fillId="0" borderId="0" xfId="0" applyFill="1" applyBorder="1"/>
    <xf numFmtId="164" fontId="3" fillId="11" borderId="0" xfId="0" applyNumberFormat="1" applyFont="1" applyFill="1" applyBorder="1" applyProtection="1">
      <protection locked="0"/>
    </xf>
    <xf numFmtId="2" fontId="3" fillId="11" borderId="0" xfId="0" applyNumberFormat="1" applyFont="1" applyFill="1" applyBorder="1" applyProtection="1">
      <protection locked="0"/>
    </xf>
    <xf numFmtId="165" fontId="16" fillId="11" borderId="0" xfId="0" applyNumberFormat="1" applyFont="1" applyFill="1" applyBorder="1"/>
    <xf numFmtId="164" fontId="16" fillId="11" borderId="0" xfId="0" applyNumberFormat="1" applyFont="1" applyFill="1"/>
    <xf numFmtId="167" fontId="0" fillId="0" borderId="0" xfId="10" applyNumberFormat="1" applyFont="1" applyBorder="1"/>
    <xf numFmtId="49" fontId="0" fillId="0" borderId="0" xfId="0" applyNumberFormat="1" applyBorder="1"/>
    <xf numFmtId="164" fontId="19" fillId="0" borderId="0" xfId="0" applyNumberFormat="1" applyFont="1"/>
    <xf numFmtId="0" fontId="0" fillId="0" borderId="0" xfId="0"/>
    <xf numFmtId="49" fontId="5" fillId="9" borderId="0" xfId="0" applyNumberFormat="1" applyFont="1" applyFill="1" applyBorder="1" applyAlignment="1">
      <alignment vertical="center"/>
    </xf>
    <xf numFmtId="0" fontId="0" fillId="9" borderId="0" xfId="0" applyFill="1"/>
    <xf numFmtId="165" fontId="0" fillId="9" borderId="0" xfId="0" applyNumberFormat="1" applyFill="1"/>
    <xf numFmtId="0" fontId="14" fillId="0" borderId="0" xfId="0" applyFont="1" applyBorder="1"/>
    <xf numFmtId="0" fontId="3" fillId="0" borderId="0" xfId="8" applyFont="1" applyBorder="1" applyAlignment="1"/>
    <xf numFmtId="0" fontId="3" fillId="0" borderId="0" xfId="8" quotePrefix="1" applyFont="1" applyBorder="1" applyAlignment="1">
      <alignment horizontal="left" vertical="top"/>
    </xf>
    <xf numFmtId="0" fontId="29" fillId="0" borderId="0" xfId="0" applyFont="1" applyBorder="1"/>
    <xf numFmtId="0" fontId="33" fillId="0" borderId="0" xfId="9" applyFont="1" applyAlignment="1">
      <alignment horizontal="right"/>
    </xf>
    <xf numFmtId="165" fontId="16" fillId="9" borderId="0" xfId="0" applyNumberFormat="1" applyFont="1" applyFill="1" applyBorder="1"/>
    <xf numFmtId="165" fontId="5" fillId="0" borderId="0" xfId="1" applyNumberFormat="1" applyFont="1" applyFill="1" applyBorder="1"/>
    <xf numFmtId="2" fontId="5" fillId="0" borderId="0" xfId="1" applyNumberFormat="1" applyFont="1" applyFill="1" applyBorder="1"/>
    <xf numFmtId="165" fontId="18" fillId="9" borderId="0" xfId="1" applyNumberFormat="1" applyFont="1" applyFill="1" applyBorder="1"/>
    <xf numFmtId="10" fontId="16" fillId="9" borderId="0" xfId="0" applyNumberFormat="1" applyFont="1" applyFill="1"/>
    <xf numFmtId="166" fontId="16" fillId="9" borderId="0" xfId="0" applyNumberFormat="1" applyFont="1" applyFill="1"/>
    <xf numFmtId="165" fontId="5" fillId="10" borderId="0" xfId="1" applyNumberFormat="1" applyFont="1" applyFill="1" applyBorder="1"/>
    <xf numFmtId="165" fontId="16" fillId="10" borderId="0" xfId="0" applyNumberFormat="1" applyFont="1" applyFill="1" applyBorder="1"/>
    <xf numFmtId="164" fontId="16" fillId="10" borderId="0" xfId="0" applyNumberFormat="1" applyFont="1" applyFill="1"/>
    <xf numFmtId="0" fontId="5" fillId="9" borderId="0" xfId="0" quotePrefix="1" applyFont="1" applyFill="1" applyBorder="1" applyAlignment="1">
      <alignment vertical="center"/>
    </xf>
    <xf numFmtId="164" fontId="5" fillId="0" borderId="0" xfId="1" applyNumberFormat="1" applyFont="1" applyFill="1" applyBorder="1"/>
    <xf numFmtId="167" fontId="16" fillId="0" borderId="0" xfId="10" applyNumberFormat="1" applyFont="1" applyFill="1" applyBorder="1"/>
    <xf numFmtId="0" fontId="32" fillId="11" borderId="0" xfId="0" applyFont="1" applyFill="1" applyBorder="1" applyAlignment="1">
      <alignment vertical="top"/>
    </xf>
    <xf numFmtId="0" fontId="32" fillId="0" borderId="0" xfId="0" applyFont="1" applyAlignment="1">
      <alignment vertical="top"/>
    </xf>
    <xf numFmtId="164" fontId="16" fillId="0" borderId="0" xfId="10" applyNumberFormat="1" applyFont="1" applyFill="1" applyBorder="1"/>
    <xf numFmtId="165" fontId="16" fillId="9" borderId="0" xfId="0" applyNumberFormat="1" applyFont="1" applyFill="1" applyBorder="1" applyAlignment="1">
      <alignment horizontal="right"/>
    </xf>
    <xf numFmtId="167" fontId="5" fillId="0" borderId="0" xfId="10" applyNumberFormat="1" applyFont="1" applyFill="1" applyBorder="1"/>
    <xf numFmtId="0" fontId="30" fillId="9" borderId="0" xfId="0" applyFont="1" applyFill="1" applyBorder="1"/>
    <xf numFmtId="167" fontId="16" fillId="0" borderId="0" xfId="1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10" borderId="0" xfId="0" applyFont="1" applyFill="1" applyAlignment="1">
      <alignment vertical="center"/>
    </xf>
    <xf numFmtId="2" fontId="5" fillId="10" borderId="0" xfId="1" applyNumberFormat="1" applyFont="1" applyFill="1" applyBorder="1"/>
    <xf numFmtId="0" fontId="0" fillId="10" borderId="0" xfId="0" applyFill="1"/>
    <xf numFmtId="165" fontId="16" fillId="0" borderId="0" xfId="0" applyNumberFormat="1" applyFont="1" applyFill="1" applyBorder="1"/>
    <xf numFmtId="0" fontId="16" fillId="9" borderId="0" xfId="0" applyFont="1" applyFill="1" applyAlignment="1">
      <alignment vertical="center" wrapText="1"/>
    </xf>
    <xf numFmtId="0" fontId="0" fillId="0" borderId="0" xfId="0" applyFill="1"/>
    <xf numFmtId="0" fontId="0" fillId="9" borderId="0" xfId="0" applyFill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1" fontId="16" fillId="9" borderId="0" xfId="0" applyNumberFormat="1" applyFont="1" applyFill="1" applyAlignment="1">
      <alignment vertical="top"/>
    </xf>
    <xf numFmtId="1" fontId="16" fillId="9" borderId="0" xfId="0" applyNumberFormat="1" applyFont="1" applyFill="1" applyAlignment="1">
      <alignment vertical="center"/>
    </xf>
    <xf numFmtId="0" fontId="4" fillId="11" borderId="0" xfId="0" applyFont="1" applyFill="1" applyBorder="1"/>
    <xf numFmtId="0" fontId="34" fillId="11" borderId="0" xfId="0" applyFont="1" applyFill="1" applyAlignment="1">
      <alignment vertical="top"/>
    </xf>
    <xf numFmtId="0" fontId="11" fillId="11" borderId="0" xfId="0" applyFont="1" applyFill="1"/>
    <xf numFmtId="0" fontId="35" fillId="11" borderId="0" xfId="0" applyFont="1" applyFill="1"/>
    <xf numFmtId="49" fontId="11" fillId="11" borderId="0" xfId="0" applyNumberFormat="1" applyFont="1" applyFill="1"/>
    <xf numFmtId="0" fontId="11" fillId="11" borderId="0" xfId="0" applyFont="1" applyFill="1" applyAlignment="1">
      <alignment horizontal="right"/>
    </xf>
    <xf numFmtId="0" fontId="27" fillId="11" borderId="0" xfId="0" applyFont="1" applyFill="1"/>
    <xf numFmtId="167" fontId="11" fillId="11" borderId="0" xfId="10" applyNumberFormat="1" applyFont="1" applyFill="1"/>
    <xf numFmtId="0" fontId="11" fillId="11" borderId="0" xfId="0" applyFont="1" applyFill="1" applyAlignment="1">
      <alignment horizontal="left" indent="1"/>
    </xf>
    <xf numFmtId="165" fontId="16" fillId="11" borderId="0" xfId="0" applyNumberFormat="1" applyFont="1" applyFill="1" applyBorder="1" applyAlignment="1">
      <alignment vertical="center"/>
    </xf>
    <xf numFmtId="164" fontId="16" fillId="11" borderId="0" xfId="0" applyNumberFormat="1" applyFont="1" applyFill="1" applyAlignment="1">
      <alignment vertical="center"/>
    </xf>
    <xf numFmtId="167" fontId="16" fillId="11" borderId="0" xfId="10" applyNumberFormat="1" applyFont="1" applyFill="1" applyAlignment="1">
      <alignment vertical="center"/>
    </xf>
    <xf numFmtId="167" fontId="5" fillId="11" borderId="0" xfId="10" applyNumberFormat="1" applyFont="1" applyFill="1" applyAlignment="1">
      <alignment vertical="center"/>
    </xf>
    <xf numFmtId="0" fontId="16" fillId="11" borderId="0" xfId="0" applyFont="1" applyFill="1" applyAlignment="1">
      <alignment vertical="center"/>
    </xf>
    <xf numFmtId="164" fontId="3" fillId="9" borderId="0" xfId="0" applyNumberFormat="1" applyFont="1" applyFill="1" applyBorder="1" applyAlignment="1" applyProtection="1">
      <alignment vertical="center"/>
      <protection locked="0"/>
    </xf>
    <xf numFmtId="2" fontId="3" fillId="9" borderId="0" xfId="0" applyNumberFormat="1" applyFont="1" applyFill="1" applyBorder="1" applyAlignment="1" applyProtection="1">
      <alignment vertical="center"/>
      <protection locked="0"/>
    </xf>
    <xf numFmtId="167" fontId="5" fillId="9" borderId="0" xfId="10" applyNumberFormat="1" applyFont="1" applyFill="1" applyBorder="1" applyAlignment="1" applyProtection="1">
      <alignment vertical="center"/>
      <protection locked="0"/>
    </xf>
    <xf numFmtId="165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Alignment="1">
      <alignment vertical="center"/>
    </xf>
    <xf numFmtId="167" fontId="16" fillId="10" borderId="0" xfId="10" applyNumberFormat="1" applyFont="1" applyFill="1" applyAlignment="1">
      <alignment vertical="center"/>
    </xf>
    <xf numFmtId="165" fontId="16" fillId="10" borderId="0" xfId="0" applyNumberFormat="1" applyFont="1" applyFill="1" applyBorder="1" applyAlignment="1">
      <alignment vertical="center"/>
    </xf>
    <xf numFmtId="164" fontId="16" fillId="10" borderId="0" xfId="0" applyNumberFormat="1" applyFont="1" applyFill="1" applyAlignment="1">
      <alignment vertical="center"/>
    </xf>
    <xf numFmtId="167" fontId="16" fillId="9" borderId="0" xfId="10" applyNumberFormat="1" applyFont="1" applyFill="1" applyAlignment="1">
      <alignment vertical="center"/>
    </xf>
    <xf numFmtId="167" fontId="5" fillId="10" borderId="0" xfId="10" applyNumberFormat="1" applyFont="1" applyFill="1" applyAlignment="1">
      <alignment vertical="center"/>
    </xf>
    <xf numFmtId="165" fontId="5" fillId="10" borderId="0" xfId="0" applyNumberFormat="1" applyFont="1" applyFill="1" applyBorder="1" applyAlignment="1">
      <alignment vertical="center"/>
    </xf>
    <xf numFmtId="164" fontId="5" fillId="10" borderId="0" xfId="0" applyNumberFormat="1" applyFont="1" applyFill="1" applyAlignment="1">
      <alignment vertical="center"/>
    </xf>
    <xf numFmtId="0" fontId="16" fillId="9" borderId="0" xfId="0" applyFont="1" applyFill="1" applyAlignment="1">
      <alignment vertical="center"/>
    </xf>
    <xf numFmtId="164" fontId="5" fillId="10" borderId="0" xfId="3" applyNumberFormat="1" applyFont="1" applyFill="1" applyBorder="1" applyAlignment="1">
      <alignment horizontal="right"/>
    </xf>
    <xf numFmtId="164" fontId="5" fillId="9" borderId="0" xfId="3" applyNumberFormat="1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165" fontId="5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11" fillId="11" borderId="30" xfId="0" applyFont="1" applyFill="1" applyBorder="1"/>
    <xf numFmtId="0" fontId="11" fillId="11" borderId="3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indent="1"/>
    </xf>
    <xf numFmtId="165" fontId="16" fillId="11" borderId="0" xfId="0" applyNumberFormat="1" applyFont="1" applyFill="1" applyBorder="1" applyAlignment="1"/>
    <xf numFmtId="164" fontId="16" fillId="11" borderId="0" xfId="0" applyNumberFormat="1" applyFont="1" applyFill="1" applyAlignment="1"/>
    <xf numFmtId="49" fontId="0" fillId="0" borderId="30" xfId="0" applyNumberFormat="1" applyBorder="1"/>
    <xf numFmtId="167" fontId="0" fillId="0" borderId="30" xfId="10" applyNumberFormat="1" applyFont="1" applyBorder="1"/>
    <xf numFmtId="0" fontId="1" fillId="0" borderId="30" xfId="0" applyFont="1" applyBorder="1"/>
    <xf numFmtId="0" fontId="0" fillId="0" borderId="30" xfId="0" applyBorder="1"/>
    <xf numFmtId="165" fontId="16" fillId="9" borderId="0" xfId="0" applyNumberFormat="1" applyFont="1" applyFill="1" applyBorder="1" applyAlignment="1"/>
    <xf numFmtId="164" fontId="16" fillId="9" borderId="0" xfId="0" applyNumberFormat="1" applyFont="1" applyFill="1" applyAlignment="1"/>
    <xf numFmtId="165" fontId="16" fillId="10" borderId="0" xfId="0" applyNumberFormat="1" applyFont="1" applyFill="1" applyBorder="1" applyAlignment="1"/>
    <xf numFmtId="164" fontId="16" fillId="10" borderId="0" xfId="0" applyNumberFormat="1" applyFont="1" applyFill="1" applyAlignment="1"/>
    <xf numFmtId="3" fontId="5" fillId="9" borderId="0" xfId="3" applyNumberFormat="1" applyFont="1" applyFill="1" applyBorder="1" applyAlignment="1"/>
    <xf numFmtId="3" fontId="5" fillId="10" borderId="0" xfId="3" applyNumberFormat="1" applyFont="1" applyFill="1" applyBorder="1" applyAlignment="1"/>
    <xf numFmtId="3" fontId="5" fillId="0" borderId="0" xfId="3" applyNumberFormat="1" applyFont="1" applyFill="1" applyBorder="1" applyAlignment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49" fontId="25" fillId="0" borderId="0" xfId="9" applyNumberFormat="1" applyAlignment="1">
      <alignment vertical="center"/>
    </xf>
    <xf numFmtId="0" fontId="25" fillId="0" borderId="0" xfId="9" applyAlignment="1">
      <alignment vertical="center"/>
    </xf>
    <xf numFmtId="165" fontId="11" fillId="11" borderId="0" xfId="0" applyNumberFormat="1" applyFont="1" applyFill="1" applyAlignment="1">
      <alignment vertical="center"/>
    </xf>
    <xf numFmtId="0" fontId="11" fillId="11" borderId="0" xfId="0" applyFont="1" applyFill="1" applyAlignment="1">
      <alignment vertical="center"/>
    </xf>
    <xf numFmtId="0" fontId="5" fillId="9" borderId="0" xfId="0" applyFont="1" applyFill="1" applyBorder="1" applyAlignment="1">
      <alignment horizontal="left" vertical="center"/>
    </xf>
    <xf numFmtId="0" fontId="16" fillId="9" borderId="0" xfId="0" applyFont="1" applyFill="1" applyAlignment="1">
      <alignment horizontal="left" vertical="center"/>
    </xf>
    <xf numFmtId="0" fontId="16" fillId="9" borderId="0" xfId="0" quotePrefix="1" applyFont="1" applyFill="1" applyAlignment="1">
      <alignment vertical="center"/>
    </xf>
    <xf numFmtId="0" fontId="12" fillId="9" borderId="0" xfId="0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horizontal="left" vertical="center"/>
    </xf>
    <xf numFmtId="0" fontId="19" fillId="11" borderId="0" xfId="0" applyFont="1" applyFill="1" applyBorder="1" applyAlignment="1">
      <alignment vertical="center"/>
    </xf>
    <xf numFmtId="0" fontId="11" fillId="10" borderId="0" xfId="0" applyFont="1" applyFill="1" applyAlignment="1">
      <alignment vertical="center"/>
    </xf>
    <xf numFmtId="1" fontId="11" fillId="11" borderId="0" xfId="0" applyNumberFormat="1" applyFont="1" applyFill="1" applyAlignment="1">
      <alignment vertical="center"/>
    </xf>
    <xf numFmtId="0" fontId="25" fillId="0" borderId="0" xfId="9"/>
    <xf numFmtId="0" fontId="37" fillId="0" borderId="0" xfId="0" applyFont="1"/>
    <xf numFmtId="0" fontId="37" fillId="0" borderId="0" xfId="0" applyFont="1" applyBorder="1"/>
    <xf numFmtId="0" fontId="38" fillId="0" borderId="0" xfId="0" applyFont="1"/>
    <xf numFmtId="0" fontId="37" fillId="0" borderId="4" xfId="0" applyFont="1" applyBorder="1"/>
    <xf numFmtId="0" fontId="37" fillId="0" borderId="0" xfId="0" applyFont="1" applyBorder="1" applyAlignment="1">
      <alignment horizontal="right"/>
    </xf>
    <xf numFmtId="0" fontId="37" fillId="0" borderId="7" xfId="0" applyFont="1" applyBorder="1"/>
    <xf numFmtId="0" fontId="37" fillId="0" borderId="8" xfId="0" applyFont="1" applyBorder="1"/>
    <xf numFmtId="0" fontId="37" fillId="0" borderId="3" xfId="0" applyFont="1" applyBorder="1"/>
    <xf numFmtId="0" fontId="37" fillId="0" borderId="3" xfId="0" applyFont="1" applyBorder="1" applyAlignment="1">
      <alignment horizontal="right"/>
    </xf>
    <xf numFmtId="0" fontId="37" fillId="0" borderId="9" xfId="0" applyFont="1" applyBorder="1"/>
    <xf numFmtId="0" fontId="42" fillId="0" borderId="0" xfId="0" applyFont="1"/>
    <xf numFmtId="0" fontId="37" fillId="0" borderId="4" xfId="0" applyFont="1" applyFill="1" applyBorder="1"/>
    <xf numFmtId="0" fontId="37" fillId="0" borderId="0" xfId="0" applyFont="1" applyFill="1" applyBorder="1"/>
    <xf numFmtId="0" fontId="39" fillId="0" borderId="0" xfId="0" applyFont="1" applyBorder="1" applyAlignment="1">
      <alignment horizontal="center"/>
    </xf>
    <xf numFmtId="0" fontId="6" fillId="0" borderId="0" xfId="8" applyFont="1" applyBorder="1" applyAlignment="1"/>
    <xf numFmtId="0" fontId="37" fillId="0" borderId="4" xfId="0" applyFont="1" applyBorder="1" applyAlignment="1"/>
    <xf numFmtId="0" fontId="37" fillId="0" borderId="0" xfId="0" applyFont="1" applyBorder="1" applyAlignment="1"/>
    <xf numFmtId="0" fontId="37" fillId="0" borderId="8" xfId="0" applyFont="1" applyBorder="1" applyAlignment="1"/>
    <xf numFmtId="0" fontId="37" fillId="0" borderId="3" xfId="0" applyFont="1" applyBorder="1" applyAlignment="1"/>
    <xf numFmtId="0" fontId="6" fillId="0" borderId="0" xfId="8" quotePrefix="1" applyFont="1" applyBorder="1" applyAlignment="1">
      <alignment horizontal="left" vertical="top"/>
    </xf>
    <xf numFmtId="0" fontId="37" fillId="0" borderId="7" xfId="0" applyFont="1" applyBorder="1" applyAlignment="1"/>
    <xf numFmtId="0" fontId="42" fillId="0" borderId="0" xfId="0" applyFont="1" applyBorder="1"/>
    <xf numFmtId="0" fontId="37" fillId="0" borderId="9" xfId="0" applyFont="1" applyBorder="1" applyAlignment="1"/>
    <xf numFmtId="0" fontId="39" fillId="0" borderId="0" xfId="0" applyFont="1" applyBorder="1"/>
    <xf numFmtId="0" fontId="43" fillId="0" borderId="0" xfId="0" applyFont="1" applyAlignment="1"/>
    <xf numFmtId="0" fontId="32" fillId="0" borderId="0" xfId="0" applyFont="1" applyAlignment="1"/>
    <xf numFmtId="165" fontId="16" fillId="9" borderId="0" xfId="0" applyNumberFormat="1" applyFont="1" applyFill="1"/>
    <xf numFmtId="165" fontId="16" fillId="0" borderId="0" xfId="0" applyNumberFormat="1" applyFont="1"/>
    <xf numFmtId="165" fontId="26" fillId="0" borderId="0" xfId="0" applyNumberFormat="1" applyFont="1" applyBorder="1"/>
    <xf numFmtId="165" fontId="5" fillId="9" borderId="0" xfId="0" applyNumberFormat="1" applyFont="1" applyFill="1" applyBorder="1"/>
    <xf numFmtId="165" fontId="0" fillId="10" borderId="0" xfId="0" applyNumberFormat="1" applyFill="1"/>
    <xf numFmtId="165" fontId="16" fillId="10" borderId="0" xfId="0" applyNumberFormat="1" applyFont="1" applyFill="1"/>
    <xf numFmtId="165" fontId="26" fillId="11" borderId="0" xfId="0" applyNumberFormat="1" applyFont="1" applyFill="1" applyBorder="1"/>
    <xf numFmtId="165" fontId="0" fillId="11" borderId="0" xfId="0" applyNumberFormat="1" applyFill="1"/>
    <xf numFmtId="165" fontId="30" fillId="9" borderId="0" xfId="0" applyNumberFormat="1" applyFont="1" applyFill="1" applyBorder="1"/>
    <xf numFmtId="165" fontId="16" fillId="0" borderId="0" xfId="0" applyNumberFormat="1" applyFont="1" applyAlignment="1">
      <alignment horizontal="right"/>
    </xf>
    <xf numFmtId="0" fontId="16" fillId="9" borderId="0" xfId="0" applyFont="1" applyFill="1" applyAlignment="1">
      <alignment vertical="top" wrapText="1"/>
    </xf>
    <xf numFmtId="1" fontId="16" fillId="0" borderId="0" xfId="0" applyNumberFormat="1" applyFont="1" applyAlignment="1">
      <alignment vertical="center"/>
    </xf>
    <xf numFmtId="0" fontId="16" fillId="9" borderId="0" xfId="0" applyFont="1" applyFill="1" applyAlignment="1">
      <alignment horizontal="justify" vertical="top"/>
    </xf>
    <xf numFmtId="0" fontId="0" fillId="0" borderId="0" xfId="0" applyAlignment="1">
      <alignment vertical="top"/>
    </xf>
    <xf numFmtId="165" fontId="5" fillId="0" borderId="0" xfId="1" applyNumberFormat="1" applyFont="1" applyFill="1" applyBorder="1" applyAlignment="1">
      <alignment vertical="top"/>
    </xf>
    <xf numFmtId="165" fontId="0" fillId="0" borderId="0" xfId="0" applyNumberFormat="1" applyAlignment="1">
      <alignment vertical="top"/>
    </xf>
    <xf numFmtId="49" fontId="16" fillId="0" borderId="0" xfId="0" applyNumberFormat="1" applyFont="1" applyAlignment="1">
      <alignment vertical="center"/>
    </xf>
    <xf numFmtId="167" fontId="5" fillId="10" borderId="0" xfId="1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5" fontId="16" fillId="10" borderId="0" xfId="0" applyNumberFormat="1" applyFont="1" applyFill="1" applyAlignment="1">
      <alignment vertical="center"/>
    </xf>
    <xf numFmtId="165" fontId="0" fillId="10" borderId="0" xfId="0" applyNumberFormat="1" applyFill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Border="1" applyAlignment="1">
      <alignment horizontal="left"/>
    </xf>
    <xf numFmtId="0" fontId="15" fillId="13" borderId="0" xfId="0" applyFont="1" applyFill="1" applyAlignment="1">
      <alignment vertical="center" wrapText="1"/>
    </xf>
    <xf numFmtId="0" fontId="0" fillId="13" borderId="0" xfId="0" applyFill="1" applyAlignment="1">
      <alignment vertical="center" wrapText="1"/>
    </xf>
    <xf numFmtId="0" fontId="39" fillId="3" borderId="5" xfId="0" applyFont="1" applyFill="1" applyBorder="1" applyAlignment="1">
      <alignment horizontal="center"/>
    </xf>
    <xf numFmtId="0" fontId="39" fillId="3" borderId="10" xfId="0" applyFont="1" applyFill="1" applyBorder="1" applyAlignment="1">
      <alignment horizontal="center"/>
    </xf>
    <xf numFmtId="3" fontId="40" fillId="3" borderId="10" xfId="0" applyNumberFormat="1" applyFont="1" applyFill="1" applyBorder="1" applyAlignment="1">
      <alignment horizontal="center"/>
    </xf>
    <xf numFmtId="3" fontId="40" fillId="3" borderId="6" xfId="0" applyNumberFormat="1" applyFont="1" applyFill="1" applyBorder="1" applyAlignment="1">
      <alignment horizontal="center"/>
    </xf>
    <xf numFmtId="166" fontId="41" fillId="0" borderId="0" xfId="0" applyNumberFormat="1" applyFont="1" applyBorder="1" applyAlignment="1">
      <alignment horizontal="center"/>
    </xf>
    <xf numFmtId="166" fontId="41" fillId="0" borderId="3" xfId="0" applyNumberFormat="1" applyFont="1" applyBorder="1" applyAlignment="1">
      <alignment horizontal="center"/>
    </xf>
    <xf numFmtId="167" fontId="40" fillId="3" borderId="10" xfId="10" applyNumberFormat="1" applyFont="1" applyFill="1" applyBorder="1" applyAlignment="1">
      <alignment horizontal="center"/>
    </xf>
    <xf numFmtId="167" fontId="40" fillId="3" borderId="6" xfId="10" applyNumberFormat="1" applyFont="1" applyFill="1" applyBorder="1" applyAlignment="1">
      <alignment horizontal="center"/>
    </xf>
    <xf numFmtId="166" fontId="37" fillId="12" borderId="0" xfId="0" applyNumberFormat="1" applyFont="1" applyFill="1" applyBorder="1" applyAlignment="1">
      <alignment horizontal="center"/>
    </xf>
    <xf numFmtId="0" fontId="39" fillId="4" borderId="5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67" fontId="39" fillId="4" borderId="10" xfId="10" applyNumberFormat="1" applyFont="1" applyFill="1" applyBorder="1" applyAlignment="1">
      <alignment horizontal="center"/>
    </xf>
    <xf numFmtId="167" fontId="39" fillId="4" borderId="6" xfId="10" applyNumberFormat="1" applyFont="1" applyFill="1" applyBorder="1" applyAlignment="1">
      <alignment horizontal="center"/>
    </xf>
    <xf numFmtId="166" fontId="37" fillId="0" borderId="0" xfId="0" applyNumberFormat="1" applyFont="1" applyBorder="1" applyAlignment="1">
      <alignment horizontal="center"/>
    </xf>
    <xf numFmtId="166" fontId="37" fillId="0" borderId="3" xfId="0" applyNumberFormat="1" applyFont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0" fontId="39" fillId="5" borderId="10" xfId="0" applyFont="1" applyFill="1" applyBorder="1" applyAlignment="1">
      <alignment horizontal="center"/>
    </xf>
    <xf numFmtId="167" fontId="39" fillId="5" borderId="10" xfId="10" applyNumberFormat="1" applyFont="1" applyFill="1" applyBorder="1" applyAlignment="1">
      <alignment horizontal="center"/>
    </xf>
    <xf numFmtId="167" fontId="39" fillId="5" borderId="6" xfId="10" applyNumberFormat="1" applyFont="1" applyFill="1" applyBorder="1" applyAlignment="1">
      <alignment horizontal="center"/>
    </xf>
    <xf numFmtId="0" fontId="39" fillId="6" borderId="5" xfId="0" applyFont="1" applyFill="1" applyBorder="1" applyAlignment="1">
      <alignment horizontal="center"/>
    </xf>
    <xf numFmtId="0" fontId="39" fillId="6" borderId="10" xfId="0" applyFont="1" applyFill="1" applyBorder="1" applyAlignment="1">
      <alignment horizontal="center"/>
    </xf>
    <xf numFmtId="167" fontId="39" fillId="6" borderId="10" xfId="10" applyNumberFormat="1" applyFont="1" applyFill="1" applyBorder="1" applyAlignment="1">
      <alignment horizontal="center"/>
    </xf>
    <xf numFmtId="167" fontId="39" fillId="6" borderId="6" xfId="10" applyNumberFormat="1" applyFont="1" applyFill="1" applyBorder="1" applyAlignment="1">
      <alignment horizontal="center"/>
    </xf>
    <xf numFmtId="0" fontId="39" fillId="7" borderId="5" xfId="0" applyFont="1" applyFill="1" applyBorder="1" applyAlignment="1">
      <alignment horizontal="center"/>
    </xf>
    <xf numFmtId="0" fontId="39" fillId="7" borderId="10" xfId="0" applyFont="1" applyFill="1" applyBorder="1" applyAlignment="1">
      <alignment horizontal="center"/>
    </xf>
    <xf numFmtId="167" fontId="39" fillId="7" borderId="10" xfId="10" applyNumberFormat="1" applyFont="1" applyFill="1" applyBorder="1" applyAlignment="1">
      <alignment horizontal="center"/>
    </xf>
    <xf numFmtId="167" fontId="39" fillId="7" borderId="6" xfId="10" applyNumberFormat="1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39" fillId="8" borderId="10" xfId="0" applyFont="1" applyFill="1" applyBorder="1" applyAlignment="1">
      <alignment horizontal="center"/>
    </xf>
    <xf numFmtId="167" fontId="39" fillId="8" borderId="10" xfId="10" applyNumberFormat="1" applyFont="1" applyFill="1" applyBorder="1" applyAlignment="1">
      <alignment horizontal="center"/>
    </xf>
    <xf numFmtId="167" fontId="39" fillId="8" borderId="6" xfId="10" applyNumberFormat="1" applyFont="1" applyFill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39" fillId="2" borderId="5" xfId="0" applyFont="1" applyFill="1" applyBorder="1" applyAlignment="1">
      <alignment horizontal="center"/>
    </xf>
    <xf numFmtId="0" fontId="39" fillId="2" borderId="10" xfId="0" applyFont="1" applyFill="1" applyBorder="1" applyAlignment="1">
      <alignment horizontal="center"/>
    </xf>
    <xf numFmtId="167" fontId="39" fillId="2" borderId="10" xfId="10" applyNumberFormat="1" applyFont="1" applyFill="1" applyBorder="1" applyAlignment="1">
      <alignment horizontal="center"/>
    </xf>
    <xf numFmtId="167" fontId="39" fillId="2" borderId="6" xfId="10" applyNumberFormat="1" applyFont="1" applyFill="1" applyBorder="1" applyAlignment="1">
      <alignment horizontal="center"/>
    </xf>
    <xf numFmtId="164" fontId="39" fillId="6" borderId="10" xfId="0" applyNumberFormat="1" applyFont="1" applyFill="1" applyBorder="1" applyAlignment="1">
      <alignment horizontal="center"/>
    </xf>
    <xf numFmtId="164" fontId="39" fillId="6" borderId="6" xfId="0" applyNumberFormat="1" applyFont="1" applyFill="1" applyBorder="1" applyAlignment="1">
      <alignment horizontal="center"/>
    </xf>
    <xf numFmtId="170" fontId="39" fillId="4" borderId="10" xfId="10" applyNumberFormat="1" applyFont="1" applyFill="1" applyBorder="1" applyAlignment="1">
      <alignment horizontal="center"/>
    </xf>
    <xf numFmtId="170" fontId="39" fillId="4" borderId="6" xfId="10" applyNumberFormat="1" applyFont="1" applyFill="1" applyBorder="1" applyAlignment="1">
      <alignment horizontal="center"/>
    </xf>
    <xf numFmtId="170" fontId="39" fillId="5" borderId="10" xfId="10" applyNumberFormat="1" applyFont="1" applyFill="1" applyBorder="1" applyAlignment="1">
      <alignment horizontal="center"/>
    </xf>
    <xf numFmtId="170" fontId="39" fillId="5" borderId="6" xfId="10" applyNumberFormat="1" applyFont="1" applyFill="1" applyBorder="1" applyAlignment="1">
      <alignment horizontal="center"/>
    </xf>
    <xf numFmtId="170" fontId="39" fillId="7" borderId="10" xfId="10" applyNumberFormat="1" applyFont="1" applyFill="1" applyBorder="1" applyAlignment="1">
      <alignment horizontal="center"/>
    </xf>
    <xf numFmtId="170" fontId="39" fillId="7" borderId="6" xfId="1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70" fontId="40" fillId="3" borderId="10" xfId="10" applyNumberFormat="1" applyFont="1" applyFill="1" applyBorder="1" applyAlignment="1">
      <alignment horizontal="center"/>
    </xf>
    <xf numFmtId="170" fontId="40" fillId="3" borderId="6" xfId="10" applyNumberFormat="1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164" fontId="5" fillId="9" borderId="19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2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1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3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5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8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19" xfId="0" applyNumberFormat="1" applyFont="1" applyFill="1" applyBorder="1" applyAlignment="1" applyProtection="1">
      <alignment horizontal="left" vertical="center"/>
      <protection locked="0"/>
    </xf>
    <xf numFmtId="49" fontId="5" fillId="9" borderId="20" xfId="0" applyNumberFormat="1" applyFont="1" applyFill="1" applyBorder="1" applyAlignment="1" applyProtection="1">
      <alignment horizontal="left" vertical="center"/>
      <protection locked="0"/>
    </xf>
    <xf numFmtId="49" fontId="5" fillId="9" borderId="21" xfId="0" applyNumberFormat="1" applyFont="1" applyFill="1" applyBorder="1" applyAlignment="1" applyProtection="1">
      <alignment horizontal="left" vertical="center"/>
      <protection locked="0"/>
    </xf>
    <xf numFmtId="49" fontId="5" fillId="9" borderId="27" xfId="0" applyNumberFormat="1" applyFont="1" applyFill="1" applyBorder="1" applyAlignment="1" applyProtection="1">
      <alignment horizontal="left" vertical="center"/>
      <protection locked="0"/>
    </xf>
    <xf numFmtId="49" fontId="5" fillId="9" borderId="24" xfId="0" applyNumberFormat="1" applyFont="1" applyFill="1" applyBorder="1" applyAlignment="1" applyProtection="1">
      <alignment horizontal="left" vertical="center"/>
      <protection locked="0"/>
    </xf>
    <xf numFmtId="49" fontId="5" fillId="9" borderId="28" xfId="0" applyNumberFormat="1" applyFont="1" applyFill="1" applyBorder="1" applyAlignment="1" applyProtection="1">
      <alignment horizontal="left" vertical="center"/>
      <protection locked="0"/>
    </xf>
    <xf numFmtId="49" fontId="5" fillId="9" borderId="25" xfId="0" applyNumberFormat="1" applyFont="1" applyFill="1" applyBorder="1" applyAlignment="1" applyProtection="1">
      <alignment horizontal="left" vertical="center"/>
      <protection locked="0"/>
    </xf>
    <xf numFmtId="49" fontId="5" fillId="9" borderId="29" xfId="0" applyNumberFormat="1" applyFont="1" applyFill="1" applyBorder="1" applyAlignment="1" applyProtection="1">
      <alignment horizontal="left" vertical="center"/>
      <protection locked="0"/>
    </xf>
    <xf numFmtId="49" fontId="5" fillId="9" borderId="26" xfId="0" applyNumberFormat="1" applyFont="1" applyFill="1" applyBorder="1" applyAlignment="1" applyProtection="1">
      <alignment horizontal="left" vertical="center"/>
      <protection locked="0"/>
    </xf>
    <xf numFmtId="164" fontId="5" fillId="9" borderId="11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27" xfId="0" applyNumberFormat="1" applyFont="1" applyFill="1" applyBorder="1" applyAlignment="1" applyProtection="1">
      <alignment vertical="center"/>
      <protection locked="0"/>
    </xf>
    <xf numFmtId="49" fontId="5" fillId="9" borderId="24" xfId="0" applyNumberFormat="1" applyFont="1" applyFill="1" applyBorder="1" applyAlignment="1" applyProtection="1">
      <alignment vertical="center"/>
      <protection locked="0"/>
    </xf>
    <xf numFmtId="49" fontId="5" fillId="9" borderId="28" xfId="0" applyNumberFormat="1" applyFont="1" applyFill="1" applyBorder="1" applyAlignment="1" applyProtection="1">
      <alignment vertical="center"/>
      <protection locked="0"/>
    </xf>
    <xf numFmtId="49" fontId="5" fillId="9" borderId="25" xfId="0" applyNumberFormat="1" applyFont="1" applyFill="1" applyBorder="1" applyAlignment="1" applyProtection="1">
      <alignment vertical="center"/>
      <protection locked="0"/>
    </xf>
    <xf numFmtId="49" fontId="5" fillId="9" borderId="29" xfId="0" applyNumberFormat="1" applyFont="1" applyFill="1" applyBorder="1" applyAlignment="1" applyProtection="1">
      <alignment vertical="center"/>
      <protection locked="0"/>
    </xf>
    <xf numFmtId="49" fontId="5" fillId="9" borderId="26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49" fontId="5" fillId="9" borderId="15" xfId="0" applyNumberFormat="1" applyFont="1" applyFill="1" applyBorder="1" applyAlignment="1" applyProtection="1">
      <alignment horizontal="left" vertical="center"/>
      <protection locked="0"/>
    </xf>
    <xf numFmtId="49" fontId="5" fillId="9" borderId="18" xfId="0" applyNumberFormat="1" applyFont="1" applyFill="1" applyBorder="1" applyAlignment="1" applyProtection="1">
      <alignment horizontal="left" vertical="center"/>
      <protection locked="0"/>
    </xf>
    <xf numFmtId="49" fontId="5" fillId="9" borderId="16" xfId="0" applyNumberFormat="1" applyFont="1" applyFill="1" applyBorder="1" applyAlignment="1" applyProtection="1">
      <alignment horizontal="left" vertical="center"/>
      <protection locked="0"/>
    </xf>
    <xf numFmtId="164" fontId="5" fillId="9" borderId="12" xfId="0" applyNumberFormat="1" applyFont="1" applyFill="1" applyBorder="1" applyAlignment="1">
      <alignment vertical="center"/>
    </xf>
    <xf numFmtId="164" fontId="5" fillId="9" borderId="13" xfId="0" applyNumberFormat="1" applyFont="1" applyFill="1" applyBorder="1" applyAlignment="1">
      <alignment vertical="center"/>
    </xf>
    <xf numFmtId="164" fontId="5" fillId="9" borderId="14" xfId="0" applyNumberFormat="1" applyFont="1" applyFill="1" applyBorder="1" applyAlignment="1">
      <alignment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left"/>
    </xf>
    <xf numFmtId="0" fontId="16" fillId="9" borderId="13" xfId="0" applyFont="1" applyFill="1" applyBorder="1" applyAlignment="1">
      <alignment horizontal="left"/>
    </xf>
    <xf numFmtId="164" fontId="16" fillId="0" borderId="0" xfId="0" applyNumberFormat="1" applyFont="1" applyAlignment="1">
      <alignment horizontal="right" indent="1"/>
    </xf>
    <xf numFmtId="1" fontId="16" fillId="9" borderId="0" xfId="0" applyNumberFormat="1" applyFont="1" applyFill="1" applyAlignment="1">
      <alignment horizontal="center" vertical="top"/>
    </xf>
    <xf numFmtId="0" fontId="5" fillId="9" borderId="0" xfId="0" quotePrefix="1" applyFont="1" applyFill="1" applyBorder="1" applyAlignment="1" applyProtection="1">
      <alignment vertical="top"/>
      <protection locked="0"/>
    </xf>
    <xf numFmtId="0" fontId="11" fillId="9" borderId="0" xfId="0" applyNumberFormat="1" applyFont="1" applyFill="1" applyAlignment="1">
      <alignment vertical="center"/>
    </xf>
    <xf numFmtId="0" fontId="16" fillId="9" borderId="0" xfId="0" applyNumberFormat="1" applyFont="1" applyFill="1" applyAlignment="1">
      <alignment vertical="center"/>
    </xf>
  </cellXfs>
  <cellStyles count="98">
    <cellStyle name="Hipervínculo" xfId="9" builtinId="8"/>
    <cellStyle name="Millares" xfId="10" builtinId="3"/>
    <cellStyle name="Millares 2" xfId="4"/>
    <cellStyle name="Millares 2 2" xfId="6"/>
    <cellStyle name="Millares 2 2 2" xfId="13"/>
    <cellStyle name="Millares 2 2 2 2" xfId="21"/>
    <cellStyle name="Millares 2 2 3" xfId="17"/>
    <cellStyle name="Millares 2 3" xfId="11"/>
    <cellStyle name="Millares 2 3 2" xfId="19"/>
    <cellStyle name="Millares 2 4" xfId="15"/>
    <cellStyle name="Millares 3" xfId="5"/>
    <cellStyle name="Millares 3 2" xfId="12"/>
    <cellStyle name="Millares 3 2 2" xfId="20"/>
    <cellStyle name="Millares 3 3" xfId="16"/>
    <cellStyle name="Millares 4" xfId="14"/>
    <cellStyle name="Millares 4 2" xfId="22"/>
    <cellStyle name="Millares 5" xfId="18"/>
    <cellStyle name="Normal" xfId="0" builtinId="0"/>
    <cellStyle name="Normal 2" xfId="7"/>
    <cellStyle name="Normal 3" xfId="8"/>
    <cellStyle name="Normal_Hoja1" xfId="1"/>
    <cellStyle name="Normal_Hoja4" xfId="3"/>
    <cellStyle name="Normal_Hoja7" xfId="2"/>
    <cellStyle name="style1635415482130" xfId="38"/>
    <cellStyle name="style1635415482177" xfId="39"/>
    <cellStyle name="style1635415482221" xfId="48"/>
    <cellStyle name="style1635415482266" xfId="49"/>
    <cellStyle name="style1635415482467" xfId="43"/>
    <cellStyle name="style1635415482588" xfId="44"/>
    <cellStyle name="style1635415482760" xfId="23"/>
    <cellStyle name="style1635415482791" xfId="24"/>
    <cellStyle name="style1635415482822" xfId="33"/>
    <cellStyle name="style1635415482854" xfId="34"/>
    <cellStyle name="style1635415483416" xfId="28"/>
    <cellStyle name="style1635415483447" xfId="29"/>
    <cellStyle name="style1635415483479" xfId="25"/>
    <cellStyle name="style1635415483526" xfId="26"/>
    <cellStyle name="style1635415483572" xfId="27"/>
    <cellStyle name="style1635415483604" xfId="30"/>
    <cellStyle name="style1635415483666" xfId="31"/>
    <cellStyle name="style1635415483713" xfId="32"/>
    <cellStyle name="style1635415483760" xfId="35"/>
    <cellStyle name="style1635415483807" xfId="36"/>
    <cellStyle name="style1635415483854" xfId="37"/>
    <cellStyle name="style1635415483901" xfId="40"/>
    <cellStyle name="style1635415483932" xfId="41"/>
    <cellStyle name="style1635415483979" xfId="42"/>
    <cellStyle name="style1635415484026" xfId="45"/>
    <cellStyle name="style1635415484057" xfId="46"/>
    <cellStyle name="style1635415484104" xfId="47"/>
    <cellStyle name="style1635415484166" xfId="50"/>
    <cellStyle name="style1635415484213" xfId="51"/>
    <cellStyle name="style1635415484260" xfId="52"/>
    <cellStyle name="style1729841906110" xfId="61"/>
    <cellStyle name="style1729841906148" xfId="62"/>
    <cellStyle name="style1729841906198" xfId="60"/>
    <cellStyle name="style1729841906258" xfId="53"/>
    <cellStyle name="style1729841906308" xfId="54"/>
    <cellStyle name="style1729841906375" xfId="55"/>
    <cellStyle name="style1729841906419" xfId="57"/>
    <cellStyle name="style1729841906468" xfId="58"/>
    <cellStyle name="style1729841906521" xfId="56"/>
    <cellStyle name="style1729841906568" xfId="59"/>
    <cellStyle name="style1729841906618" xfId="64"/>
    <cellStyle name="style1729841906678" xfId="63"/>
    <cellStyle name="style1729841906728" xfId="65"/>
    <cellStyle name="style1729841906783" xfId="66"/>
    <cellStyle name="style1729841906838" xfId="68"/>
    <cellStyle name="style1729841906898" xfId="67"/>
    <cellStyle name="style1729841906983" xfId="69"/>
    <cellStyle name="style1729841907038" xfId="70"/>
    <cellStyle name="style1729841907088" xfId="71"/>
    <cellStyle name="style1729841907128" xfId="72"/>
    <cellStyle name="style1729841907168" xfId="73"/>
    <cellStyle name="style1729841907338" xfId="74"/>
    <cellStyle name="style1729841907383" xfId="76"/>
    <cellStyle name="style1729841907428" xfId="78"/>
    <cellStyle name="style1729841907468" xfId="75"/>
    <cellStyle name="style1729841907508" xfId="77"/>
    <cellStyle name="style1729841907551" xfId="79"/>
    <cellStyle name="style1729841907638" xfId="80"/>
    <cellStyle name="style1729841907688" xfId="81"/>
    <cellStyle name="style1729841907738" xfId="82"/>
    <cellStyle name="style1729841907798" xfId="83"/>
    <cellStyle name="style1729841907853" xfId="84"/>
    <cellStyle name="style1729841907903" xfId="85"/>
    <cellStyle name="style1729841907948" xfId="86"/>
    <cellStyle name="style1729841907998" xfId="87"/>
    <cellStyle name="style1729841908064" xfId="88"/>
    <cellStyle name="style1729841908118" xfId="89"/>
    <cellStyle name="style1729841908168" xfId="90"/>
    <cellStyle name="style1729841908218" xfId="91"/>
    <cellStyle name="style1729841908263" xfId="92"/>
    <cellStyle name="style1729841908308" xfId="93"/>
    <cellStyle name="style1729841908362" xfId="94"/>
    <cellStyle name="style1729841908413" xfId="95"/>
    <cellStyle name="style1729841908478" xfId="96"/>
    <cellStyle name="style1729841908528" xfId="97"/>
  </cellStyles>
  <dxfs count="76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5</xdr:col>
      <xdr:colOff>204355</xdr:colOff>
      <xdr:row>3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5631</xdr:colOff>
      <xdr:row>7</xdr:row>
      <xdr:rowOff>3329</xdr:rowOff>
    </xdr:from>
    <xdr:to>
      <xdr:col>11</xdr:col>
      <xdr:colOff>67995</xdr:colOff>
      <xdr:row>11</xdr:row>
      <xdr:rowOff>79577</xdr:rowOff>
    </xdr:to>
    <xdr:cxnSp macro="">
      <xdr:nvCxnSpPr>
        <xdr:cNvPr id="2" name="Conector angular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1549836" y="912534"/>
          <a:ext cx="1173614" cy="624657"/>
        </a:xfrm>
        <a:prstGeom prst="bentConnector3">
          <a:avLst>
            <a:gd name="adj1" fmla="val 893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375228</xdr:colOff>
      <xdr:row>11</xdr:row>
      <xdr:rowOff>82428</xdr:rowOff>
    </xdr:from>
    <xdr:to>
      <xdr:col>15</xdr:col>
      <xdr:colOff>6106</xdr:colOff>
      <xdr:row>11</xdr:row>
      <xdr:rowOff>82428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568864" y="1540042"/>
          <a:ext cx="1030765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242303</xdr:colOff>
      <xdr:row>13</xdr:row>
      <xdr:rowOff>142039</xdr:rowOff>
    </xdr:from>
    <xdr:to>
      <xdr:col>18</xdr:col>
      <xdr:colOff>25066</xdr:colOff>
      <xdr:row>19</xdr:row>
      <xdr:rowOff>75197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6236703" y="3088439"/>
          <a:ext cx="6526463" cy="1038058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6414</xdr:colOff>
      <xdr:row>19</xdr:row>
      <xdr:rowOff>76363</xdr:rowOff>
    </xdr:from>
    <xdr:to>
      <xdr:col>21</xdr:col>
      <xdr:colOff>0</xdr:colOff>
      <xdr:row>19</xdr:row>
      <xdr:rowOff>77376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12744514" y="4127663"/>
          <a:ext cx="2241486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4536</xdr:colOff>
      <xdr:row>22</xdr:row>
      <xdr:rowOff>4410</xdr:rowOff>
    </xdr:from>
    <xdr:to>
      <xdr:col>5</xdr:col>
      <xdr:colOff>8820</xdr:colOff>
      <xdr:row>56</xdr:row>
      <xdr:rowOff>99785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3001736" y="4608160"/>
          <a:ext cx="4284" cy="635647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4960</xdr:colOff>
      <xdr:row>56</xdr:row>
      <xdr:rowOff>96738</xdr:rowOff>
    </xdr:from>
    <xdr:to>
      <xdr:col>5</xdr:col>
      <xdr:colOff>238960</xdr:colOff>
      <xdr:row>56</xdr:row>
      <xdr:rowOff>99785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3002160" y="10961588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13685</xdr:colOff>
      <xdr:row>25</xdr:row>
      <xdr:rowOff>71164</xdr:rowOff>
    </xdr:from>
    <xdr:to>
      <xdr:col>5</xdr:col>
      <xdr:colOff>240485</xdr:colOff>
      <xdr:row>25</xdr:row>
      <xdr:rowOff>74211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3010885" y="5227364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120431</xdr:colOff>
      <xdr:row>28</xdr:row>
      <xdr:rowOff>0</xdr:rowOff>
    </xdr:from>
    <xdr:to>
      <xdr:col>8</xdr:col>
      <xdr:colOff>1006</xdr:colOff>
      <xdr:row>38</xdr:row>
      <xdr:rowOff>54742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730156" y="4362450"/>
          <a:ext cx="461600" cy="1483492"/>
          <a:chOff x="1361567" y="3824432"/>
          <a:chExt cx="370103" cy="1440196"/>
        </a:xfrm>
      </xdr:grpSpPr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de flecha 10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Conector recto de flecha 11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119889</xdr:colOff>
      <xdr:row>41</xdr:row>
      <xdr:rowOff>4329</xdr:rowOff>
    </xdr:from>
    <xdr:to>
      <xdr:col>10</xdr:col>
      <xdr:colOff>1951</xdr:colOff>
      <xdr:row>50</xdr:row>
      <xdr:rowOff>75020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2310639" y="6224154"/>
          <a:ext cx="424987" cy="1356566"/>
          <a:chOff x="1857480" y="5629852"/>
          <a:chExt cx="371589" cy="1317600"/>
        </a:xfrm>
      </xdr:grpSpPr>
      <xdr:cxnSp macro="">
        <xdr:nvCxnSpPr>
          <xdr:cNvPr id="14" name="Conector recto 13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Conector recto de flecha 1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Conector recto de flecha 15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121228</xdr:colOff>
      <xdr:row>59</xdr:row>
      <xdr:rowOff>0</xdr:rowOff>
    </xdr:from>
    <xdr:to>
      <xdr:col>6</xdr:col>
      <xdr:colOff>124114</xdr:colOff>
      <xdr:row>68</xdr:row>
      <xdr:rowOff>76955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3867728" y="11417300"/>
          <a:ext cx="2886" cy="173430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127892</xdr:colOff>
      <xdr:row>62</xdr:row>
      <xdr:rowOff>70717</xdr:rowOff>
    </xdr:from>
    <xdr:to>
      <xdr:col>7</xdr:col>
      <xdr:colOff>244440</xdr:colOff>
      <xdr:row>62</xdr:row>
      <xdr:rowOff>73764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3874392" y="12040467"/>
          <a:ext cx="865848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130927</xdr:colOff>
      <xdr:row>68</xdr:row>
      <xdr:rowOff>72364</xdr:rowOff>
    </xdr:from>
    <xdr:to>
      <xdr:col>7</xdr:col>
      <xdr:colOff>247475</xdr:colOff>
      <xdr:row>68</xdr:row>
      <xdr:rowOff>75411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3877427" y="13147014"/>
          <a:ext cx="865848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28707</xdr:colOff>
      <xdr:row>22</xdr:row>
      <xdr:rowOff>3053</xdr:rowOff>
    </xdr:from>
    <xdr:to>
      <xdr:col>22</xdr:col>
      <xdr:colOff>30529</xdr:colOff>
      <xdr:row>43</xdr:row>
      <xdr:rowOff>85166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15764007" y="4606803"/>
          <a:ext cx="1822" cy="3949263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25</xdr:row>
      <xdr:rowOff>76322</xdr:rowOff>
    </xdr:from>
    <xdr:to>
      <xdr:col>22</xdr:col>
      <xdr:colOff>243476</xdr:colOff>
      <xdr:row>25</xdr:row>
      <xdr:rowOff>79369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15762776" y="5232522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31</xdr:row>
      <xdr:rowOff>76322</xdr:rowOff>
    </xdr:from>
    <xdr:to>
      <xdr:col>22</xdr:col>
      <xdr:colOff>246529</xdr:colOff>
      <xdr:row>31</xdr:row>
      <xdr:rowOff>79369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15765829" y="6337422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37</xdr:row>
      <xdr:rowOff>70216</xdr:rowOff>
    </xdr:from>
    <xdr:to>
      <xdr:col>22</xdr:col>
      <xdr:colOff>246529</xdr:colOff>
      <xdr:row>37</xdr:row>
      <xdr:rowOff>73263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15765829" y="7436216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43</xdr:row>
      <xdr:rowOff>73269</xdr:rowOff>
    </xdr:from>
    <xdr:to>
      <xdr:col>22</xdr:col>
      <xdr:colOff>243476</xdr:colOff>
      <xdr:row>43</xdr:row>
      <xdr:rowOff>76316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15762776" y="854416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20064</xdr:colOff>
      <xdr:row>7</xdr:row>
      <xdr:rowOff>3329</xdr:rowOff>
    </xdr:from>
    <xdr:to>
      <xdr:col>42</xdr:col>
      <xdr:colOff>75211</xdr:colOff>
      <xdr:row>11</xdr:row>
      <xdr:rowOff>79577</xdr:rowOff>
    </xdr:to>
    <xdr:cxnSp macro="">
      <xdr:nvCxnSpPr>
        <xdr:cNvPr id="71" name="Conector angular 7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9379098" y="912534"/>
          <a:ext cx="1137533" cy="624657"/>
        </a:xfrm>
        <a:prstGeom prst="bentConnector3">
          <a:avLst>
            <a:gd name="adj1" fmla="val 730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4416</xdr:colOff>
      <xdr:row>11</xdr:row>
      <xdr:rowOff>80883</xdr:rowOff>
    </xdr:from>
    <xdr:to>
      <xdr:col>46</xdr:col>
      <xdr:colOff>6106</xdr:colOff>
      <xdr:row>11</xdr:row>
      <xdr:rowOff>82428</xdr:rowOff>
    </xdr:to>
    <xdr:cxnSp macro="">
      <xdr:nvCxnSpPr>
        <xdr:cNvPr id="72" name="Conector recto de flecha 7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413037" y="1547952"/>
          <a:ext cx="965138" cy="1545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242303</xdr:colOff>
      <xdr:row>13</xdr:row>
      <xdr:rowOff>142039</xdr:rowOff>
    </xdr:from>
    <xdr:to>
      <xdr:col>49</xdr:col>
      <xdr:colOff>25066</xdr:colOff>
      <xdr:row>19</xdr:row>
      <xdr:rowOff>75197</xdr:rowOff>
    </xdr:to>
    <xdr:cxnSp macro="">
      <xdr:nvCxnSpPr>
        <xdr:cNvPr id="73" name="Conector angular 7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2169200" y="1886464"/>
          <a:ext cx="1994314" cy="765227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6414</xdr:colOff>
      <xdr:row>19</xdr:row>
      <xdr:rowOff>76363</xdr:rowOff>
    </xdr:from>
    <xdr:to>
      <xdr:col>52</xdr:col>
      <xdr:colOff>0</xdr:colOff>
      <xdr:row>19</xdr:row>
      <xdr:rowOff>77376</xdr:rowOff>
    </xdr:to>
    <xdr:cxnSp macro="">
      <xdr:nvCxnSpPr>
        <xdr:cNvPr id="74" name="Conector recto de flecha 7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4144862" y="2652857"/>
          <a:ext cx="716172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4536</xdr:colOff>
      <xdr:row>22</xdr:row>
      <xdr:rowOff>4410</xdr:rowOff>
    </xdr:from>
    <xdr:to>
      <xdr:col>36</xdr:col>
      <xdr:colOff>8820</xdr:colOff>
      <xdr:row>56</xdr:row>
      <xdr:rowOff>99785</xdr:rowOff>
    </xdr:to>
    <xdr:cxnSp macro="">
      <xdr:nvCxnSpPr>
        <xdr:cNvPr id="75" name="Conector recto 7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967984" y="2996939"/>
          <a:ext cx="4284" cy="481043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4960</xdr:colOff>
      <xdr:row>56</xdr:row>
      <xdr:rowOff>96738</xdr:rowOff>
    </xdr:from>
    <xdr:to>
      <xdr:col>36</xdr:col>
      <xdr:colOff>238960</xdr:colOff>
      <xdr:row>56</xdr:row>
      <xdr:rowOff>99785</xdr:rowOff>
    </xdr:to>
    <xdr:cxnSp macro="">
      <xdr:nvCxnSpPr>
        <xdr:cNvPr id="76" name="Conector recto de flecha 7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968408" y="7804324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13685</xdr:colOff>
      <xdr:row>25</xdr:row>
      <xdr:rowOff>71164</xdr:rowOff>
    </xdr:from>
    <xdr:to>
      <xdr:col>36</xdr:col>
      <xdr:colOff>240485</xdr:colOff>
      <xdr:row>25</xdr:row>
      <xdr:rowOff>74211</xdr:rowOff>
    </xdr:to>
    <xdr:cxnSp macro="">
      <xdr:nvCxnSpPr>
        <xdr:cNvPr id="77" name="Conector recto de flecha 7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977133" y="3479727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120431</xdr:colOff>
      <xdr:row>28</xdr:row>
      <xdr:rowOff>0</xdr:rowOff>
    </xdr:from>
    <xdr:to>
      <xdr:col>39</xdr:col>
      <xdr:colOff>1006</xdr:colOff>
      <xdr:row>38</xdr:row>
      <xdr:rowOff>54742</xdr:rowOff>
    </xdr:to>
    <xdr:grpSp>
      <xdr:nvGrpSpPr>
        <xdr:cNvPr id="78" name="Grupo 7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0369331" y="4362450"/>
          <a:ext cx="547325" cy="1483492"/>
          <a:chOff x="1361567" y="3824432"/>
          <a:chExt cx="370103" cy="1440196"/>
        </a:xfrm>
      </xdr:grpSpPr>
      <xdr:cxnSp macro="">
        <xdr:nvCxnSpPr>
          <xdr:cNvPr id="79" name="Conector recto 78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Conector recto de flecha 7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Conector recto de flecha 8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39</xdr:col>
      <xdr:colOff>119889</xdr:colOff>
      <xdr:row>41</xdr:row>
      <xdr:rowOff>4329</xdr:rowOff>
    </xdr:from>
    <xdr:to>
      <xdr:col>41</xdr:col>
      <xdr:colOff>1951</xdr:colOff>
      <xdr:row>50</xdr:row>
      <xdr:rowOff>75020</xdr:rowOff>
    </xdr:to>
    <xdr:grpSp>
      <xdr:nvGrpSpPr>
        <xdr:cNvPr id="82" name="Grupo 8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11035539" y="6224154"/>
          <a:ext cx="434512" cy="1356566"/>
          <a:chOff x="1857480" y="5629852"/>
          <a:chExt cx="371589" cy="1317600"/>
        </a:xfrm>
      </xdr:grpSpPr>
      <xdr:cxnSp macro="">
        <xdr:nvCxnSpPr>
          <xdr:cNvPr id="83" name="Conector recto 82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Conector recto de flecha 83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Conector recto de flecha 84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121228</xdr:colOff>
      <xdr:row>59</xdr:row>
      <xdr:rowOff>0</xdr:rowOff>
    </xdr:from>
    <xdr:to>
      <xdr:col>37</xdr:col>
      <xdr:colOff>124114</xdr:colOff>
      <xdr:row>68</xdr:row>
      <xdr:rowOff>76955</xdr:rowOff>
    </xdr:to>
    <xdr:cxnSp macro="">
      <xdr:nvCxnSpPr>
        <xdr:cNvPr id="86" name="Conector recto 8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1325538" y="8123621"/>
          <a:ext cx="2886" cy="142724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127892</xdr:colOff>
      <xdr:row>62</xdr:row>
      <xdr:rowOff>70717</xdr:rowOff>
    </xdr:from>
    <xdr:to>
      <xdr:col>38</xdr:col>
      <xdr:colOff>244440</xdr:colOff>
      <xdr:row>62</xdr:row>
      <xdr:rowOff>73764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1332202" y="8610372"/>
          <a:ext cx="357410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130927</xdr:colOff>
      <xdr:row>68</xdr:row>
      <xdr:rowOff>72364</xdr:rowOff>
    </xdr:from>
    <xdr:to>
      <xdr:col>38</xdr:col>
      <xdr:colOff>247475</xdr:colOff>
      <xdr:row>68</xdr:row>
      <xdr:rowOff>75411</xdr:rowOff>
    </xdr:to>
    <xdr:cxnSp macro="">
      <xdr:nvCxnSpPr>
        <xdr:cNvPr id="88" name="Conector recto de flecha 8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1335237" y="9546272"/>
          <a:ext cx="351060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28707</xdr:colOff>
      <xdr:row>22</xdr:row>
      <xdr:rowOff>3053</xdr:rowOff>
    </xdr:from>
    <xdr:to>
      <xdr:col>53</xdr:col>
      <xdr:colOff>30529</xdr:colOff>
      <xdr:row>43</xdr:row>
      <xdr:rowOff>85166</xdr:rowOff>
    </xdr:to>
    <xdr:cxnSp macro="">
      <xdr:nvCxnSpPr>
        <xdr:cNvPr id="89" name="Conector recto 88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5130604" y="2995582"/>
          <a:ext cx="1822" cy="2994354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25</xdr:row>
      <xdr:rowOff>76322</xdr:rowOff>
    </xdr:from>
    <xdr:to>
      <xdr:col>53</xdr:col>
      <xdr:colOff>243476</xdr:colOff>
      <xdr:row>25</xdr:row>
      <xdr:rowOff>79369</xdr:rowOff>
    </xdr:to>
    <xdr:cxnSp macro="">
      <xdr:nvCxnSpPr>
        <xdr:cNvPr id="90" name="Conector recto de flecha 89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5129373" y="3484885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31</xdr:row>
      <xdr:rowOff>76322</xdr:rowOff>
    </xdr:from>
    <xdr:to>
      <xdr:col>53</xdr:col>
      <xdr:colOff>246529</xdr:colOff>
      <xdr:row>31</xdr:row>
      <xdr:rowOff>79369</xdr:rowOff>
    </xdr:to>
    <xdr:cxnSp macro="">
      <xdr:nvCxnSpPr>
        <xdr:cNvPr id="91" name="Conector recto de flecha 9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5132426" y="4316954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37</xdr:row>
      <xdr:rowOff>70216</xdr:rowOff>
    </xdr:from>
    <xdr:to>
      <xdr:col>53</xdr:col>
      <xdr:colOff>246529</xdr:colOff>
      <xdr:row>37</xdr:row>
      <xdr:rowOff>73263</xdr:rowOff>
    </xdr:to>
    <xdr:cxnSp macro="">
      <xdr:nvCxnSpPr>
        <xdr:cNvPr id="92" name="Conector recto de flecha 9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5132426" y="5142917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43</xdr:row>
      <xdr:rowOff>73269</xdr:rowOff>
    </xdr:from>
    <xdr:to>
      <xdr:col>53</xdr:col>
      <xdr:colOff>243476</xdr:colOff>
      <xdr:row>43</xdr:row>
      <xdr:rowOff>76316</xdr:rowOff>
    </xdr:to>
    <xdr:cxnSp macro="">
      <xdr:nvCxnSpPr>
        <xdr:cNvPr id="93" name="Conector recto de flecha 9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5129373" y="597803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1623580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1433080</xdr:colOff>
      <xdr:row>3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1452130</xdr:colOff>
      <xdr:row>2</xdr:row>
      <xdr:rowOff>161925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1623580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2</xdr:col>
      <xdr:colOff>1452130</xdr:colOff>
      <xdr:row>2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1</xdr:col>
      <xdr:colOff>1623580</xdr:colOff>
      <xdr:row>3</xdr:row>
      <xdr:rowOff>9525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3</xdr:col>
      <xdr:colOff>80530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7150"/>
          <a:ext cx="162358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6"/>
  <sheetViews>
    <sheetView showGridLines="0" tabSelected="1" zoomScaleNormal="100" workbookViewId="0">
      <selection activeCell="B6" sqref="B6"/>
    </sheetView>
  </sheetViews>
  <sheetFormatPr baseColWidth="10" defaultColWidth="10.7109375" defaultRowHeight="14.25" x14ac:dyDescent="0.25"/>
  <cols>
    <col min="1" max="1" width="3.28515625" style="90" customWidth="1"/>
    <col min="2" max="2" width="2.28515625" style="90" customWidth="1"/>
    <col min="3" max="3" width="4.28515625" style="90" customWidth="1"/>
    <col min="4" max="4" width="4" style="90" customWidth="1"/>
    <col min="5" max="16384" width="10.7109375" style="90"/>
  </cols>
  <sheetData>
    <row r="6" spans="2:13" ht="18" x14ac:dyDescent="0.25">
      <c r="B6" s="88" t="s">
        <v>342</v>
      </c>
    </row>
    <row r="7" spans="2:13" ht="18" x14ac:dyDescent="0.25">
      <c r="B7" s="88"/>
    </row>
    <row r="8" spans="2:13" ht="18" customHeight="1" x14ac:dyDescent="0.25">
      <c r="B8" s="88"/>
      <c r="C8" s="304" t="s">
        <v>323</v>
      </c>
      <c r="D8" s="305"/>
      <c r="E8" s="305"/>
      <c r="F8" s="305"/>
      <c r="G8" s="305"/>
      <c r="H8" s="305"/>
      <c r="I8" s="305"/>
      <c r="J8" s="305"/>
      <c r="K8" s="305"/>
      <c r="L8" s="305"/>
      <c r="M8" s="305"/>
    </row>
    <row r="9" spans="2:13" ht="18" x14ac:dyDescent="0.25">
      <c r="B9" s="88"/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</row>
    <row r="10" spans="2:13" ht="18" x14ac:dyDescent="0.25">
      <c r="B10" s="88"/>
    </row>
    <row r="11" spans="2:13" ht="15" x14ac:dyDescent="0.25">
      <c r="B11" s="91" t="s">
        <v>277</v>
      </c>
      <c r="C11" s="241"/>
      <c r="D11" s="242"/>
    </row>
    <row r="12" spans="2:13" x14ac:dyDescent="0.25"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</row>
    <row r="13" spans="2:13" ht="16.5" customHeight="1" x14ac:dyDescent="0.25">
      <c r="B13" s="91" t="str">
        <f>'RELACIÓN ACTIVIDAD'!B6</f>
        <v>1. Población de 16 y más años por sexo. Cuarto Trimestre 2024</v>
      </c>
      <c r="C13" s="242"/>
      <c r="D13" s="242"/>
      <c r="E13" s="242"/>
      <c r="F13" s="242"/>
      <c r="G13" s="242"/>
      <c r="H13" s="92"/>
      <c r="I13" s="92"/>
      <c r="J13" s="92"/>
      <c r="K13" s="124"/>
      <c r="L13" s="92"/>
      <c r="M13" s="92"/>
    </row>
    <row r="14" spans="2:13" ht="16.5" customHeight="1" x14ac:dyDescent="0.25">
      <c r="B14" s="92"/>
      <c r="C14" s="93" t="str">
        <f>+'RELACIÓN ACTIVIDAD'!B16</f>
        <v>1.1. Relación con la actividad</v>
      </c>
      <c r="D14" s="242"/>
      <c r="E14" s="242"/>
      <c r="F14" s="242"/>
      <c r="G14" s="92"/>
      <c r="H14" s="92"/>
      <c r="I14" s="92"/>
      <c r="J14" s="92"/>
      <c r="K14" s="92"/>
      <c r="L14" s="92"/>
      <c r="M14" s="92"/>
    </row>
    <row r="15" spans="2:13" ht="16.5" customHeight="1" x14ac:dyDescent="0.25">
      <c r="B15" s="92"/>
      <c r="C15" s="93" t="str">
        <f>+'RELACIÓN ACTIVIDAD'!B45</f>
        <v>1.2. Grupos de edad</v>
      </c>
      <c r="D15" s="242"/>
      <c r="E15" s="242"/>
      <c r="F15" s="92"/>
      <c r="G15" s="92"/>
      <c r="H15" s="92"/>
      <c r="I15" s="92"/>
      <c r="J15" s="92"/>
      <c r="K15" s="92"/>
      <c r="L15" s="92"/>
      <c r="M15" s="92"/>
    </row>
    <row r="16" spans="2:13" ht="16.5" customHeight="1" x14ac:dyDescent="0.25">
      <c r="B16" s="92"/>
      <c r="C16" s="93" t="str">
        <f>+'RELACIÓN ACTIVIDAD'!B57</f>
        <v>1.3. Nivel de formación</v>
      </c>
      <c r="D16" s="242"/>
      <c r="E16" s="242"/>
      <c r="F16" s="242"/>
      <c r="G16" s="92"/>
      <c r="H16" s="92"/>
      <c r="I16" s="92"/>
      <c r="J16" s="92"/>
      <c r="K16" s="92"/>
      <c r="L16" s="92"/>
      <c r="M16" s="92"/>
    </row>
    <row r="17" spans="1:13" ht="16.5" customHeight="1" x14ac:dyDescent="0.25">
      <c r="B17" s="92"/>
      <c r="C17" s="93" t="str">
        <f>+'RELACIÓN ACTIVIDAD'!B71</f>
        <v>1.4. Estudios en curso (%)</v>
      </c>
      <c r="D17" s="242"/>
      <c r="E17" s="242"/>
      <c r="F17" s="242"/>
      <c r="G17" s="92"/>
      <c r="H17" s="92"/>
      <c r="I17" s="92"/>
      <c r="J17" s="92"/>
      <c r="K17" s="92"/>
      <c r="L17" s="92"/>
      <c r="M17" s="92"/>
    </row>
    <row r="18" spans="1:13" ht="16.5" customHeight="1" x14ac:dyDescent="0.25"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</row>
    <row r="19" spans="1:13" ht="16.5" customHeight="1" x14ac:dyDescent="0.25">
      <c r="A19" s="302"/>
      <c r="B19" s="303" t="str">
        <f>POB.OCUPADA!B6</f>
        <v>2. Población ocupada por sexo</v>
      </c>
      <c r="C19" s="303" t="str">
        <f>POB.OCUPADA!C6</f>
        <v>Población ocupada por sexo. Cuarto Trimestre 2024</v>
      </c>
      <c r="D19" s="303"/>
      <c r="E19" s="303"/>
      <c r="F19" s="303"/>
      <c r="G19" s="303"/>
      <c r="H19" s="303"/>
      <c r="I19" s="302"/>
      <c r="J19" s="92"/>
      <c r="K19" s="92"/>
      <c r="L19" s="92"/>
      <c r="M19" s="92"/>
    </row>
    <row r="20" spans="1:13" ht="16.5" customHeight="1" x14ac:dyDescent="0.25">
      <c r="B20" s="91"/>
      <c r="C20" s="93" t="str">
        <f>POB.OCUPADA!B16</f>
        <v>2.1. Situación profesional</v>
      </c>
      <c r="D20" s="242"/>
      <c r="E20" s="242"/>
      <c r="F20" s="242"/>
      <c r="G20" s="92"/>
      <c r="H20" s="92"/>
      <c r="I20" s="92"/>
      <c r="J20" s="92"/>
      <c r="K20" s="92"/>
      <c r="L20" s="92"/>
      <c r="M20" s="92"/>
    </row>
    <row r="21" spans="1:13" ht="16.5" customHeight="1" x14ac:dyDescent="0.25">
      <c r="B21" s="91"/>
      <c r="C21" s="93" t="str">
        <f>POB.OCUPADA!B49</f>
        <v>2.2. Duración de la jornada</v>
      </c>
      <c r="D21" s="242"/>
      <c r="E21" s="242"/>
      <c r="F21" s="242"/>
      <c r="G21" s="92"/>
      <c r="H21" s="92"/>
      <c r="I21" s="92"/>
      <c r="J21" s="92"/>
      <c r="K21" s="92"/>
      <c r="L21" s="92"/>
      <c r="M21" s="92"/>
    </row>
    <row r="22" spans="1:13" ht="16.5" customHeight="1" x14ac:dyDescent="0.25">
      <c r="B22" s="91"/>
      <c r="C22" s="93" t="str">
        <f>POB.OCUPADA!B57</f>
        <v>2.3. Número medio de horas efectivas semanales(*)</v>
      </c>
      <c r="D22" s="242"/>
      <c r="E22" s="242"/>
      <c r="F22" s="242"/>
      <c r="G22" s="242"/>
      <c r="H22" s="242"/>
      <c r="I22" s="92"/>
      <c r="J22" s="92"/>
      <c r="K22" s="92"/>
      <c r="L22" s="92"/>
      <c r="M22" s="92"/>
    </row>
    <row r="23" spans="1:13" ht="16.5" customHeight="1" x14ac:dyDescent="0.25">
      <c r="B23" s="91"/>
      <c r="C23" s="93" t="str">
        <f>POB.OCUPADA!B61</f>
        <v>2.4. Asalariada que ha realizado horas extraordinarias (%)</v>
      </c>
      <c r="D23" s="242"/>
      <c r="E23" s="242"/>
      <c r="F23" s="242"/>
      <c r="G23" s="242"/>
      <c r="H23" s="242"/>
      <c r="I23" s="92"/>
      <c r="J23" s="92"/>
      <c r="K23" s="92"/>
      <c r="L23" s="92"/>
      <c r="M23" s="92"/>
    </row>
    <row r="24" spans="1:13" ht="16.5" customHeight="1" x14ac:dyDescent="0.25">
      <c r="B24" s="91"/>
      <c r="C24" s="93" t="str">
        <f>POB.OCUPADA!B65</f>
        <v>2.5. Asalariada en situación de Subempleo (%)(*)</v>
      </c>
      <c r="D24" s="242"/>
      <c r="E24" s="242"/>
      <c r="F24" s="242"/>
      <c r="G24" s="242"/>
      <c r="H24" s="242"/>
      <c r="I24" s="92"/>
      <c r="J24" s="92"/>
      <c r="K24" s="92"/>
      <c r="L24" s="92"/>
      <c r="M24" s="92"/>
    </row>
    <row r="25" spans="1:13" ht="16.5" customHeight="1" x14ac:dyDescent="0.25">
      <c r="B25" s="91"/>
      <c r="C25" s="93" t="str">
        <f>POB.OCUPADA!B69</f>
        <v>2.6. Asalariada teletrabajando (%)(*)</v>
      </c>
      <c r="D25" s="242"/>
      <c r="E25" s="242"/>
      <c r="F25" s="242"/>
      <c r="G25" s="242"/>
      <c r="H25" s="92"/>
      <c r="I25" s="92"/>
      <c r="J25" s="92"/>
      <c r="K25" s="92"/>
      <c r="L25" s="92"/>
      <c r="M25" s="92"/>
    </row>
    <row r="26" spans="1:13" ht="16.5" customHeight="1" x14ac:dyDescent="0.25">
      <c r="B26" s="91"/>
      <c r="C26" s="93" t="str">
        <f>POB.OCUPADA!B73</f>
        <v>2.7. Sector económico</v>
      </c>
      <c r="D26" s="242"/>
      <c r="E26" s="242"/>
      <c r="F26" s="242"/>
      <c r="G26" s="92"/>
      <c r="H26" s="92"/>
      <c r="I26" s="92"/>
      <c r="J26" s="92"/>
      <c r="K26" s="92"/>
      <c r="L26" s="92"/>
      <c r="M26" s="92"/>
    </row>
    <row r="27" spans="1:13" ht="16.5" customHeight="1" x14ac:dyDescent="0.25">
      <c r="B27" s="91"/>
      <c r="C27" s="93" t="str">
        <f>POB.OCUPADA!B87</f>
        <v>2.8. Grupos de edad</v>
      </c>
      <c r="D27" s="242"/>
      <c r="E27" s="242"/>
      <c r="F27" s="92"/>
      <c r="G27" s="92"/>
      <c r="H27" s="92"/>
      <c r="I27" s="92"/>
      <c r="J27" s="92"/>
      <c r="K27" s="92"/>
      <c r="L27" s="92"/>
      <c r="M27" s="92"/>
    </row>
    <row r="28" spans="1:13" ht="16.5" customHeight="1" x14ac:dyDescent="0.25">
      <c r="B28" s="91"/>
      <c r="C28" s="93" t="str">
        <f>POB.OCUPADA!B99</f>
        <v>2.9. Nivel de Formación</v>
      </c>
      <c r="D28" s="242"/>
      <c r="E28" s="242"/>
      <c r="F28" s="242"/>
      <c r="G28" s="92"/>
      <c r="H28" s="92"/>
      <c r="I28" s="92"/>
      <c r="J28" s="92"/>
      <c r="K28" s="92"/>
      <c r="L28" s="92"/>
      <c r="M28" s="92"/>
    </row>
    <row r="29" spans="1:13" ht="16.5" customHeight="1" x14ac:dyDescent="0.25">
      <c r="B29" s="91"/>
      <c r="C29" s="93" t="str">
        <f>POB.OCUPADA!B113</f>
        <v>2.10. Estudios en curso (%)</v>
      </c>
      <c r="D29" s="242"/>
      <c r="E29" s="242"/>
      <c r="F29" s="242"/>
      <c r="G29" s="92"/>
      <c r="H29" s="92"/>
      <c r="I29" s="92"/>
      <c r="J29" s="92"/>
      <c r="K29" s="92"/>
      <c r="L29" s="92"/>
      <c r="M29" s="92"/>
    </row>
    <row r="30" spans="1:13" ht="16.5" customHeight="1" x14ac:dyDescent="0.25">
      <c r="B30" s="91"/>
      <c r="C30" s="93" t="str">
        <f>POB.OCUPADA!B121</f>
        <v>2.11. Ránking 10 ramas de actividad con mayor población ocupada</v>
      </c>
      <c r="D30" s="242"/>
      <c r="E30" s="242"/>
      <c r="F30" s="242"/>
      <c r="G30" s="242"/>
      <c r="H30" s="242"/>
      <c r="I30" s="242"/>
      <c r="J30" s="92"/>
      <c r="K30" s="92"/>
      <c r="L30" s="92"/>
      <c r="M30" s="92"/>
    </row>
    <row r="31" spans="1:13" ht="16.5" customHeight="1" x14ac:dyDescent="0.25">
      <c r="B31" s="92"/>
      <c r="C31" s="93"/>
      <c r="D31" s="92"/>
      <c r="E31" s="92"/>
      <c r="F31" s="92"/>
      <c r="G31" s="92"/>
      <c r="H31" s="92"/>
      <c r="I31" s="92"/>
      <c r="J31" s="92"/>
      <c r="K31" s="92"/>
      <c r="L31" s="92"/>
      <c r="M31" s="92"/>
    </row>
    <row r="32" spans="1:13" ht="16.5" customHeight="1" x14ac:dyDescent="0.25">
      <c r="A32" s="302"/>
      <c r="B32" s="303" t="str">
        <f>POB.PARADA!B6</f>
        <v xml:space="preserve">3. </v>
      </c>
      <c r="C32" s="303" t="str">
        <f>POB.PARADA!C6</f>
        <v>Población parada por sexo. Cuarto Trimestre 2024</v>
      </c>
      <c r="D32" s="303"/>
      <c r="E32" s="303"/>
      <c r="F32" s="303"/>
      <c r="G32" s="303"/>
      <c r="H32" s="303"/>
      <c r="I32" s="302"/>
      <c r="J32" s="302"/>
      <c r="K32" s="92"/>
      <c r="L32" s="92"/>
      <c r="M32" s="92"/>
    </row>
    <row r="33" spans="2:13" ht="16.5" customHeight="1" x14ac:dyDescent="0.25">
      <c r="B33" s="91"/>
      <c r="C33" s="93" t="str">
        <f>POB.PARADA!B16</f>
        <v>3.1. Tiempo buscando empleo</v>
      </c>
      <c r="D33" s="242"/>
      <c r="E33" s="242"/>
      <c r="F33" s="242"/>
      <c r="G33" s="92"/>
      <c r="H33" s="92"/>
      <c r="I33" s="92"/>
      <c r="J33" s="92"/>
      <c r="K33" s="92"/>
      <c r="L33" s="92"/>
      <c r="M33" s="92"/>
    </row>
    <row r="34" spans="2:13" ht="16.5" customHeight="1" x14ac:dyDescent="0.25">
      <c r="B34" s="91"/>
      <c r="C34" s="93" t="str">
        <f>POB.PARADA!B30</f>
        <v>3.2. Sector económico (último empleo)(*)</v>
      </c>
      <c r="D34" s="242"/>
      <c r="E34" s="242"/>
      <c r="F34" s="242"/>
      <c r="G34" s="92"/>
      <c r="H34" s="92"/>
      <c r="I34" s="92"/>
      <c r="J34" s="92"/>
      <c r="K34" s="92"/>
      <c r="L34" s="92"/>
      <c r="M34" s="92"/>
    </row>
    <row r="35" spans="2:13" ht="16.5" customHeight="1" x14ac:dyDescent="0.25">
      <c r="B35" s="91"/>
      <c r="C35" s="93" t="str">
        <f>POB.PARADA!B44</f>
        <v>3.3. Grupos de edad</v>
      </c>
      <c r="D35" s="242"/>
      <c r="E35" s="242"/>
      <c r="F35" s="242"/>
      <c r="G35" s="242"/>
      <c r="H35" s="92"/>
      <c r="I35" s="92"/>
      <c r="J35" s="92"/>
      <c r="K35" s="92"/>
      <c r="L35" s="92"/>
      <c r="M35" s="92"/>
    </row>
    <row r="36" spans="2:13" ht="16.5" customHeight="1" x14ac:dyDescent="0.25">
      <c r="B36" s="91"/>
      <c r="C36" s="93" t="str">
        <f>POB.PARADA!B56</f>
        <v>3.4. Nivel de Formación</v>
      </c>
      <c r="D36" s="242"/>
      <c r="E36" s="242"/>
      <c r="F36" s="242"/>
      <c r="G36" s="242"/>
      <c r="H36" s="92"/>
      <c r="I36" s="92"/>
      <c r="J36" s="92"/>
      <c r="K36" s="92"/>
      <c r="L36" s="92"/>
      <c r="M36" s="92"/>
    </row>
    <row r="37" spans="2:13" ht="16.5" customHeight="1" x14ac:dyDescent="0.25">
      <c r="B37" s="91"/>
      <c r="C37" s="93" t="str">
        <f>POB.PARADA!B70</f>
        <v>3.5. Estudios en curso (%)</v>
      </c>
      <c r="D37" s="242"/>
      <c r="E37" s="242"/>
      <c r="F37" s="242"/>
      <c r="G37" s="242"/>
      <c r="H37" s="92"/>
      <c r="I37" s="92"/>
      <c r="J37" s="92"/>
      <c r="K37" s="92"/>
      <c r="L37" s="92"/>
      <c r="M37" s="92"/>
    </row>
    <row r="38" spans="2:13" ht="16.5" customHeight="1" x14ac:dyDescent="0.25">
      <c r="B38" s="91"/>
      <c r="C38" s="93" t="str">
        <f>POB.PARADA!B78</f>
        <v>3.6. Ránking 5 ramas de actividad con mayor población parada que ha trabajado antes</v>
      </c>
      <c r="D38" s="242"/>
      <c r="E38" s="242"/>
      <c r="F38" s="242"/>
      <c r="G38" s="242"/>
      <c r="H38" s="242"/>
      <c r="I38" s="242"/>
      <c r="J38" s="242"/>
      <c r="K38" s="92"/>
      <c r="L38" s="92"/>
      <c r="M38" s="92"/>
    </row>
    <row r="39" spans="2:13" ht="16.5" customHeight="1" x14ac:dyDescent="0.25">
      <c r="B39" s="91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</row>
    <row r="40" spans="2:13" ht="16.5" customHeight="1" x14ac:dyDescent="0.25">
      <c r="B40" s="91" t="str">
        <f>HOGARES!B6</f>
        <v>4. Tasa de paro en los hogares por parentesco con la persona de referencia. Cuarto Trimestre 2024</v>
      </c>
      <c r="C40" s="242"/>
      <c r="D40" s="242"/>
      <c r="E40" s="242"/>
      <c r="F40" s="242"/>
      <c r="G40" s="92"/>
      <c r="H40" s="242"/>
      <c r="I40" s="242"/>
      <c r="J40" s="242"/>
      <c r="K40" s="92"/>
      <c r="L40" s="92"/>
      <c r="M40" s="92"/>
    </row>
    <row r="41" spans="2:13" ht="16.5" customHeight="1" x14ac:dyDescent="0.25">
      <c r="B41" s="91"/>
      <c r="C41" s="93" t="str">
        <f>HOGARES!B16</f>
        <v>4.1. Persona de referencia</v>
      </c>
      <c r="D41" s="242"/>
      <c r="E41" s="242"/>
      <c r="F41" s="242"/>
      <c r="G41" s="92"/>
      <c r="H41" s="92"/>
      <c r="I41" s="92"/>
      <c r="J41" s="92"/>
      <c r="K41" s="92"/>
      <c r="L41" s="92"/>
      <c r="M41" s="92"/>
    </row>
    <row r="42" spans="2:13" ht="16.5" customHeight="1" x14ac:dyDescent="0.25">
      <c r="B42" s="91"/>
      <c r="C42" s="93" t="str">
        <f>HOGARES!B32</f>
        <v>4.2. Número hogares (miles)</v>
      </c>
      <c r="D42" s="242"/>
      <c r="E42" s="242"/>
      <c r="F42" s="242"/>
      <c r="G42" s="92"/>
      <c r="H42" s="92"/>
      <c r="I42" s="92"/>
      <c r="J42" s="92"/>
      <c r="K42" s="92"/>
      <c r="L42" s="92"/>
      <c r="M42" s="92"/>
    </row>
    <row r="43" spans="2:13" ht="16.5" customHeight="1" x14ac:dyDescent="0.25">
      <c r="B43" s="91"/>
      <c r="C43" s="91"/>
      <c r="D43" s="92"/>
      <c r="E43" s="92"/>
      <c r="F43" s="92"/>
      <c r="G43" s="92"/>
      <c r="H43" s="92"/>
      <c r="I43" s="92"/>
      <c r="J43" s="92"/>
      <c r="K43" s="92"/>
      <c r="L43" s="92"/>
      <c r="M43" s="92"/>
    </row>
    <row r="44" spans="2:13" ht="16.5" customHeight="1" x14ac:dyDescent="0.25">
      <c r="B44" s="91" t="str">
        <f>NACIONALIDAD!B6</f>
        <v xml:space="preserve">5. </v>
      </c>
      <c r="C44" s="303" t="str">
        <f>NACIONALIDAD!C6</f>
        <v>Población por relación con la actividad y zonas de nacionalidad. Cuarto Trimestre 2024</v>
      </c>
      <c r="D44" s="303"/>
      <c r="E44" s="303"/>
      <c r="F44" s="303"/>
      <c r="G44" s="303"/>
      <c r="H44" s="303"/>
      <c r="I44" s="302"/>
      <c r="J44" s="303"/>
      <c r="K44" s="303"/>
      <c r="L44" s="92"/>
      <c r="M44" s="92"/>
    </row>
    <row r="45" spans="2:13" ht="16.5" customHeight="1" x14ac:dyDescent="0.25">
      <c r="B45" s="91"/>
      <c r="C45" s="93" t="str">
        <f>NACIONALIDAD!B13</f>
        <v>5.1. Población de 16 y más años</v>
      </c>
      <c r="D45" s="242"/>
      <c r="E45" s="242"/>
      <c r="F45" s="242"/>
      <c r="G45" s="92"/>
      <c r="H45" s="92"/>
      <c r="I45" s="92"/>
      <c r="J45" s="92"/>
      <c r="K45" s="92"/>
      <c r="L45" s="92"/>
      <c r="M45" s="92"/>
    </row>
    <row r="46" spans="2:13" ht="16.5" customHeight="1" x14ac:dyDescent="0.25">
      <c r="B46" s="91"/>
      <c r="C46" s="93" t="str">
        <f>NACIONALIDAD!B29</f>
        <v>5.2. Población activa</v>
      </c>
      <c r="D46" s="242"/>
      <c r="E46" s="242"/>
      <c r="F46" s="242"/>
      <c r="G46" s="92"/>
      <c r="H46" s="92"/>
      <c r="I46" s="92"/>
      <c r="J46" s="92"/>
      <c r="K46" s="92"/>
      <c r="L46" s="92"/>
      <c r="M46" s="92"/>
    </row>
    <row r="47" spans="2:13" ht="16.5" customHeight="1" x14ac:dyDescent="0.25">
      <c r="B47" s="91"/>
      <c r="C47" s="93" t="str">
        <f>NACIONALIDAD!B45</f>
        <v>5.3. Población ocupada</v>
      </c>
      <c r="D47" s="242"/>
      <c r="E47" s="242"/>
      <c r="F47" s="242"/>
      <c r="G47" s="242"/>
      <c r="H47" s="92"/>
      <c r="I47" s="92"/>
      <c r="J47" s="92"/>
      <c r="K47" s="92"/>
      <c r="L47" s="92"/>
      <c r="M47" s="92"/>
    </row>
    <row r="48" spans="2:13" ht="16.5" customHeight="1" x14ac:dyDescent="0.25">
      <c r="B48" s="91"/>
      <c r="C48" s="93" t="str">
        <f>NACIONALIDAD!B61</f>
        <v>5.4. Población parada</v>
      </c>
      <c r="D48" s="242"/>
      <c r="E48" s="242"/>
      <c r="F48" s="242"/>
      <c r="G48" s="242"/>
      <c r="H48" s="92"/>
      <c r="I48" s="92"/>
      <c r="J48" s="92"/>
      <c r="K48" s="92"/>
      <c r="L48" s="92"/>
      <c r="M48" s="92"/>
    </row>
    <row r="49" spans="2:13" ht="16.5" customHeight="1" x14ac:dyDescent="0.25">
      <c r="B49" s="91"/>
      <c r="C49" s="93" t="str">
        <f>NACIONALIDAD!B73</f>
        <v>5.5. Tasa de actividad</v>
      </c>
      <c r="D49" s="242"/>
      <c r="E49" s="242"/>
      <c r="F49" s="242"/>
      <c r="G49" s="242"/>
      <c r="H49" s="92"/>
      <c r="I49" s="92"/>
      <c r="J49" s="92"/>
      <c r="K49" s="92"/>
      <c r="L49" s="92"/>
      <c r="M49" s="92"/>
    </row>
    <row r="50" spans="2:13" ht="16.5" customHeight="1" x14ac:dyDescent="0.25">
      <c r="B50" s="91"/>
      <c r="C50" s="93" t="str">
        <f>NACIONALIDAD!B85</f>
        <v>5.6. Tasa de paro</v>
      </c>
      <c r="D50" s="242"/>
      <c r="E50" s="242"/>
      <c r="F50" s="242"/>
      <c r="G50" s="242"/>
      <c r="H50" s="92"/>
      <c r="I50" s="92"/>
      <c r="J50" s="92"/>
      <c r="K50" s="92"/>
      <c r="L50" s="92"/>
      <c r="M50" s="92"/>
    </row>
    <row r="51" spans="2:13" ht="16.5" customHeight="1" x14ac:dyDescent="0.25">
      <c r="B51" s="91"/>
      <c r="C51" s="93" t="str">
        <f>NACIONALIDAD!B89</f>
        <v>5.7. Población  inactiva</v>
      </c>
      <c r="D51" s="242"/>
      <c r="E51" s="242"/>
      <c r="F51" s="242"/>
      <c r="G51" s="92"/>
      <c r="H51" s="92"/>
      <c r="I51" s="92"/>
      <c r="J51" s="92"/>
      <c r="K51" s="92"/>
      <c r="L51" s="92"/>
      <c r="M51" s="92"/>
    </row>
    <row r="52" spans="2:13" ht="16.5" customHeight="1" x14ac:dyDescent="0.25">
      <c r="B52" s="91"/>
      <c r="C52" s="93" t="str">
        <f>NACIONALIDAD!B97</f>
        <v>5.8. Ránking 5 países. Población de nacionalidad extranjera de 16 y más años</v>
      </c>
      <c r="D52" s="242"/>
      <c r="E52" s="242"/>
      <c r="F52" s="92"/>
      <c r="G52" s="92"/>
      <c r="H52" s="242"/>
      <c r="I52" s="242"/>
      <c r="J52" s="242"/>
      <c r="K52" s="242"/>
      <c r="L52" s="92"/>
      <c r="M52" s="92"/>
    </row>
    <row r="53" spans="2:13" ht="16.5" customHeight="1" x14ac:dyDescent="0.25">
      <c r="B53" s="91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</row>
    <row r="54" spans="2:13" ht="16.5" customHeight="1" x14ac:dyDescent="0.25">
      <c r="B54" s="91" t="str">
        <f>CCAA!$B$6</f>
        <v>6. Población ocupada, parada, tasas de actividad y de paro por sexo. Comunidades Autónomas. Cuarto Trimestre 2024</v>
      </c>
      <c r="C54" s="242"/>
      <c r="D54" s="242"/>
      <c r="E54" s="242"/>
      <c r="F54" s="242"/>
      <c r="G54" s="92"/>
      <c r="H54" s="242"/>
      <c r="I54" s="242"/>
      <c r="J54" s="254"/>
      <c r="K54" s="254"/>
      <c r="L54" s="150"/>
      <c r="M54" s="92"/>
    </row>
    <row r="55" spans="2:13" ht="16.5" customHeight="1" x14ac:dyDescent="0.25">
      <c r="B55" s="91"/>
      <c r="C55" s="92"/>
      <c r="D55" s="92"/>
      <c r="E55" s="92"/>
      <c r="F55" s="92"/>
      <c r="G55" s="91"/>
      <c r="H55" s="92"/>
      <c r="I55" s="92"/>
      <c r="J55" s="92"/>
      <c r="K55" s="92"/>
      <c r="L55" s="92"/>
      <c r="M55" s="92"/>
    </row>
    <row r="56" spans="2:13" ht="16.5" customHeight="1" x14ac:dyDescent="0.25">
      <c r="B56" s="91" t="str">
        <f>SERIES!B6</f>
        <v>7. Tasas de actividad y paro por sexo. Series históricas. Cuarto Trimestre 2024</v>
      </c>
      <c r="C56" s="242"/>
      <c r="D56" s="242"/>
      <c r="E56" s="242"/>
      <c r="F56" s="242"/>
      <c r="G56" s="92"/>
      <c r="H56" s="242"/>
      <c r="I56" s="242"/>
      <c r="J56" s="92"/>
      <c r="K56" s="92"/>
      <c r="L56" s="92"/>
      <c r="M56" s="92"/>
    </row>
  </sheetData>
  <mergeCells count="1">
    <mergeCell ref="C8:M9"/>
  </mergeCells>
  <hyperlinks>
    <hyperlink ref="B11" location="SINOPSIS!A1" display="Sinopsis"/>
    <hyperlink ref="B13" location="'RELACIÓN ACTIVIDAD'!A6" display="'RELACIÓN ACTIVIDAD'!A6"/>
    <hyperlink ref="C14" location="'RELACIÓN ACTIVIDAD'!B16" display="'RELACIÓN ACTIVIDAD'!B16"/>
    <hyperlink ref="C14:F14" location="'RELACIÓN ACTIVIDAD'!B16" display="'RELACIÓN ACTIVIDAD'!B16"/>
    <hyperlink ref="C15:E15" location="'RELACIÓN ACTIVIDAD'!B45" display="'RELACIÓN ACTIVIDAD'!B45"/>
    <hyperlink ref="C16:F16" location="'RELACIÓN ACTIVIDAD'!B57" display="'RELACIÓN ACTIVIDAD'!B57"/>
    <hyperlink ref="C17:F17" location="'RELACIÓN ACTIVIDAD'!B71" display="'RELACIÓN ACTIVIDAD'!B71"/>
    <hyperlink ref="B11:D11" location="SINOPSIS!A1" display="Sinopsis"/>
    <hyperlink ref="B13:G13" location="'RELACIÓN ACTIVIDAD'!B12" display="'RELACIÓN ACTIVIDAD'!B12"/>
    <hyperlink ref="B19:F19" location="POB.OCUPADA!B16" display="POB.OCUPADA!B16"/>
    <hyperlink ref="C20:F20" location="POB.OCUPADA!B16" display="POB.OCUPADA!B16"/>
    <hyperlink ref="C21:F21" location="POB.OCUPADA!B49" display="POB.OCUPADA!B49"/>
    <hyperlink ref="C22:H22" location="POB.OCUPADA!B57" display="POB.OCUPADA!B57"/>
    <hyperlink ref="C23:H23" location="POB.OCUPADA!B61" display="POB.OCUPADA!B61"/>
    <hyperlink ref="C24:H24" location="POB.OCUPADA!B65" display="POB.OCUPADA!B65"/>
    <hyperlink ref="C25:G25" location="POB.OCUPADA!B69" display="POB.OCUPADA!B69"/>
    <hyperlink ref="C26:F26" location="POB.OCUPADA!B73" display="POB.OCUPADA!B73"/>
    <hyperlink ref="C27:E27" location="POB.OCUPADA!B87" display="POB.OCUPADA!B87"/>
    <hyperlink ref="C28:F28" location="POB.OCUPADA!B99" display="POB.OCUPADA!B99"/>
    <hyperlink ref="C29:F29" location="POB.OCUPADA!B113" display="POB.OCUPADA!B113"/>
    <hyperlink ref="C30:I30" location="POB.OCUPADA!B121" display="POB.OCUPADA!B121"/>
    <hyperlink ref="B32:F32" location="POB.PARADA!B12" display="POB.PARADA!B12"/>
    <hyperlink ref="C33:F33" location="POB.PARADA!B16" display="POB.PARADA!B16"/>
    <hyperlink ref="C34:G34" location="POB.PARADA!B30" display="POB.PARADA!B30"/>
    <hyperlink ref="C35:E35" location="POB.PARADA!B44" display="POB.PARADA!B44"/>
    <hyperlink ref="C36:F36" location="POB.PARADA!B56" display="POB.PARADA!B56"/>
    <hyperlink ref="C37:F37" location="POB.PARADA!B70" display="POB.PARADA!B70"/>
    <hyperlink ref="C38:J38" location="POB.PARADA!B78" display="POB.PARADA!B78"/>
    <hyperlink ref="B40:J40" location="HOGARES!B16" display="HOGARES!B16"/>
    <hyperlink ref="B40:I40" location="HOGARES!B12" display="HOGARES!B12"/>
    <hyperlink ref="C41:F41" location="HOGARES!B16" display="HOGARES!B16"/>
    <hyperlink ref="C42:F42" location="HOGARES!B32" display="HOGARES!B32"/>
    <hyperlink ref="B44:I44" location="NACIONALIDAD!B12" display="NACIONALIDAD!B12"/>
    <hyperlink ref="C45:F45" location="NACIONALIDAD!B13" display="NACIONALIDAD!B13"/>
    <hyperlink ref="C46:E46" location="NACIONALIDAD!B29" display="NACIONALIDAD!B29"/>
    <hyperlink ref="C47:F47" location="NACIONALIDAD!B45" display="NACIONALIDAD!B45"/>
    <hyperlink ref="C48:F48" location="NACIONALIDAD!B61" display="NACIONALIDAD!B61"/>
    <hyperlink ref="C49:F49" location="NACIONALIDAD!B73" display="NACIONALIDAD!B73"/>
    <hyperlink ref="C50:E50" location="NACIONALIDAD!B85" display="NACIONALIDAD!B85"/>
    <hyperlink ref="C51:E51" location="NACIONALIDAD!B89" display="NACIONALIDAD!B89"/>
    <hyperlink ref="C52:K52" location="NACIONALIDAD!B97" display="NACIONALIDAD!B97"/>
    <hyperlink ref="B54:K54" location="CCAA!B6" display="CCAA!B6"/>
    <hyperlink ref="B56:H56" location="SERIES!B6" display="SERIES!B6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135"/>
  <sheetViews>
    <sheetView showGridLines="0" zoomScaleNormal="100" workbookViewId="0">
      <selection activeCell="B1" sqref="B1:AC1"/>
    </sheetView>
  </sheetViews>
  <sheetFormatPr baseColWidth="10" defaultColWidth="10.7109375" defaultRowHeight="12" x14ac:dyDescent="0.2"/>
  <cols>
    <col min="1" max="1" width="1.5703125" style="14" customWidth="1"/>
    <col min="2" max="2" width="5.42578125" style="14" customWidth="1"/>
    <col min="3" max="3" width="5.85546875" style="14" customWidth="1"/>
    <col min="4" max="4" width="2.7109375" style="14" customWidth="1"/>
    <col min="5" max="5" width="4" style="14" customWidth="1"/>
    <col min="6" max="6" width="4.5703125" style="14" customWidth="1"/>
    <col min="7" max="7" width="5.28515625" style="14" customWidth="1"/>
    <col min="8" max="8" width="3.42578125" style="14" customWidth="1"/>
    <col min="9" max="9" width="4.28515625" style="14" customWidth="1"/>
    <col min="10" max="10" width="3.85546875" style="14" customWidth="1"/>
    <col min="11" max="11" width="5.7109375" style="14" customWidth="1"/>
    <col min="12" max="12" width="3.42578125" style="14" customWidth="1"/>
    <col min="13" max="13" width="3.85546875" style="14" customWidth="1"/>
    <col min="14" max="14" width="4.140625" style="14" customWidth="1"/>
    <col min="15" max="15" width="3.85546875" style="14" customWidth="1"/>
    <col min="16" max="18" width="5.42578125" style="14" customWidth="1"/>
    <col min="19" max="19" width="3.42578125" style="14" customWidth="1"/>
    <col min="20" max="20" width="4.140625" style="14" customWidth="1"/>
    <col min="21" max="21" width="3.85546875" style="14" customWidth="1"/>
    <col min="22" max="22" width="3.42578125" style="14" customWidth="1"/>
    <col min="23" max="23" width="4.7109375" style="14" customWidth="1"/>
    <col min="24" max="25" width="3.42578125" style="14" customWidth="1"/>
    <col min="26" max="27" width="4.140625" style="14" customWidth="1"/>
    <col min="28" max="28" width="3.42578125" style="14" customWidth="1"/>
    <col min="29" max="29" width="3.7109375" style="14" customWidth="1"/>
    <col min="30" max="32" width="3.7109375" style="15" customWidth="1"/>
    <col min="33" max="36" width="4.7109375" style="14" customWidth="1"/>
    <col min="37" max="37" width="3.5703125" style="14" customWidth="1"/>
    <col min="38" max="38" width="6.42578125" style="14" customWidth="1"/>
    <col min="39" max="39" width="3.5703125" style="14" customWidth="1"/>
    <col min="40" max="40" width="4.7109375" style="14" customWidth="1"/>
    <col min="41" max="41" width="3.5703125" style="14" customWidth="1"/>
    <col min="42" max="42" width="5" style="14" customWidth="1"/>
    <col min="43" max="45" width="3.5703125" style="14" customWidth="1"/>
    <col min="46" max="46" width="4.5703125" style="14" customWidth="1"/>
    <col min="47" max="49" width="5.140625" style="14" customWidth="1"/>
    <col min="50" max="50" width="3.5703125" style="14" customWidth="1"/>
    <col min="51" max="52" width="4.28515625" style="14" customWidth="1"/>
    <col min="53" max="53" width="5" style="14" customWidth="1"/>
    <col min="54" max="56" width="3.5703125" style="14" customWidth="1"/>
    <col min="57" max="57" width="3.7109375" style="14" customWidth="1"/>
    <col min="58" max="58" width="3.5703125" style="14" customWidth="1"/>
    <col min="59" max="59" width="4.42578125" style="14" customWidth="1"/>
    <col min="60" max="60" width="5.28515625" style="14" customWidth="1"/>
    <col min="61" max="61" width="3.7109375" style="14" customWidth="1"/>
    <col min="62" max="16384" width="10.7109375" style="14"/>
  </cols>
  <sheetData>
    <row r="1" spans="2:63" s="240" customFormat="1" ht="21" customHeight="1" x14ac:dyDescent="0.25">
      <c r="B1" s="337" t="s">
        <v>333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238"/>
      <c r="AE1" s="239"/>
      <c r="AF1" s="239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</row>
    <row r="2" spans="2:63" s="240" customFormat="1" ht="21" customHeight="1" x14ac:dyDescent="0.2">
      <c r="B2" s="353" t="s">
        <v>117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 t="s">
        <v>53</v>
      </c>
      <c r="AF2" s="353"/>
      <c r="AG2" s="353"/>
      <c r="AH2" s="353"/>
      <c r="AI2" s="353"/>
      <c r="AJ2" s="353"/>
      <c r="AK2" s="353"/>
      <c r="AL2" s="353"/>
      <c r="AM2" s="353"/>
      <c r="AN2" s="353"/>
      <c r="AO2" s="353"/>
      <c r="AP2" s="353"/>
      <c r="AQ2" s="353"/>
      <c r="AR2" s="353"/>
      <c r="AS2" s="353"/>
      <c r="AT2" s="353"/>
      <c r="AU2" s="353"/>
      <c r="AV2" s="353"/>
      <c r="AW2" s="353"/>
      <c r="AX2" s="353"/>
      <c r="AY2" s="353"/>
      <c r="AZ2" s="353"/>
      <c r="BA2" s="353"/>
      <c r="BB2" s="353"/>
      <c r="BC2" s="353"/>
      <c r="BD2" s="353"/>
      <c r="BE2" s="353"/>
      <c r="BF2" s="353"/>
      <c r="BG2" s="353"/>
      <c r="BH2" s="353"/>
      <c r="BI2" s="353"/>
      <c r="BJ2" s="353"/>
      <c r="BK2" s="158" t="s">
        <v>124</v>
      </c>
    </row>
    <row r="3" spans="2:63" s="255" customFormat="1" ht="11.25" customHeight="1" thickBot="1" x14ac:dyDescent="0.25">
      <c r="AD3" s="256"/>
      <c r="AE3" s="256"/>
      <c r="AF3" s="256"/>
    </row>
    <row r="4" spans="2:63" s="255" customFormat="1" ht="15" customHeight="1" x14ac:dyDescent="0.2">
      <c r="B4" s="257"/>
      <c r="I4" s="306" t="s">
        <v>18</v>
      </c>
      <c r="J4" s="307"/>
      <c r="K4" s="307"/>
      <c r="L4" s="307"/>
      <c r="M4" s="308">
        <v>7057.7281600000169</v>
      </c>
      <c r="N4" s="309"/>
      <c r="AD4" s="256"/>
      <c r="AE4" s="256"/>
      <c r="AF4" s="256"/>
      <c r="AG4" s="257"/>
      <c r="AN4" s="306" t="s">
        <v>18</v>
      </c>
      <c r="AO4" s="307"/>
      <c r="AP4" s="307"/>
      <c r="AQ4" s="307"/>
      <c r="AR4" s="308">
        <v>48649.328199999109</v>
      </c>
      <c r="AS4" s="309"/>
    </row>
    <row r="5" spans="2:63" s="255" customFormat="1" ht="11.25" customHeight="1" x14ac:dyDescent="0.2">
      <c r="I5" s="258"/>
      <c r="J5" s="256"/>
      <c r="K5" s="259" t="s">
        <v>207</v>
      </c>
      <c r="L5" s="310">
        <v>0.52050105596585816</v>
      </c>
      <c r="M5" s="310"/>
      <c r="N5" s="260"/>
      <c r="AD5" s="256"/>
      <c r="AE5" s="256"/>
      <c r="AF5" s="256"/>
      <c r="AN5" s="258"/>
      <c r="AO5" s="256"/>
      <c r="AP5" s="259" t="s">
        <v>207</v>
      </c>
      <c r="AQ5" s="310">
        <v>0.50965835824225558</v>
      </c>
      <c r="AR5" s="310"/>
      <c r="AS5" s="260"/>
    </row>
    <row r="6" spans="2:63" s="255" customFormat="1" ht="11.25" customHeight="1" x14ac:dyDescent="0.2">
      <c r="I6" s="258"/>
      <c r="J6" s="256"/>
      <c r="K6" s="259" t="s">
        <v>208</v>
      </c>
      <c r="L6" s="310">
        <v>0.24670632397947106</v>
      </c>
      <c r="M6" s="310"/>
      <c r="N6" s="260"/>
      <c r="AD6" s="256"/>
      <c r="AE6" s="256"/>
      <c r="AF6" s="256"/>
      <c r="AN6" s="258"/>
      <c r="AO6" s="256"/>
      <c r="AP6" s="259" t="s">
        <v>208</v>
      </c>
      <c r="AQ6" s="310">
        <v>0.23942008679166532</v>
      </c>
      <c r="AR6" s="310"/>
      <c r="AS6" s="260"/>
    </row>
    <row r="7" spans="2:63" s="255" customFormat="1" ht="11.25" customHeight="1" thickBot="1" x14ac:dyDescent="0.25">
      <c r="I7" s="261"/>
      <c r="J7" s="262"/>
      <c r="K7" s="263" t="s">
        <v>209</v>
      </c>
      <c r="L7" s="311">
        <v>0.16821637403501169</v>
      </c>
      <c r="M7" s="311"/>
      <c r="N7" s="264"/>
      <c r="AD7" s="256"/>
      <c r="AE7" s="256"/>
      <c r="AF7" s="256"/>
      <c r="AN7" s="261"/>
      <c r="AO7" s="262"/>
      <c r="AP7" s="263" t="s">
        <v>209</v>
      </c>
      <c r="AQ7" s="311">
        <v>0.13831122625861991</v>
      </c>
      <c r="AR7" s="311"/>
      <c r="AS7" s="264"/>
    </row>
    <row r="8" spans="2:63" s="255" customFormat="1" ht="11.25" customHeight="1" x14ac:dyDescent="0.2">
      <c r="AD8" s="256"/>
      <c r="AE8" s="256"/>
      <c r="AF8" s="256"/>
    </row>
    <row r="9" spans="2:63" s="255" customFormat="1" ht="11.25" customHeight="1" thickBot="1" x14ac:dyDescent="0.25">
      <c r="AD9" s="256"/>
      <c r="AE9" s="256"/>
      <c r="AF9" s="256"/>
    </row>
    <row r="10" spans="2:63" s="255" customFormat="1" ht="17.25" customHeight="1" x14ac:dyDescent="0.2">
      <c r="B10" s="306" t="s">
        <v>22</v>
      </c>
      <c r="C10" s="307"/>
      <c r="D10" s="307"/>
      <c r="E10" s="307"/>
      <c r="F10" s="312">
        <v>1024.9348900000009</v>
      </c>
      <c r="G10" s="313"/>
      <c r="H10" s="265"/>
      <c r="P10" s="306" t="s">
        <v>195</v>
      </c>
      <c r="Q10" s="307"/>
      <c r="R10" s="307"/>
      <c r="S10" s="307"/>
      <c r="T10" s="312">
        <v>6032.7932700000601</v>
      </c>
      <c r="U10" s="313"/>
      <c r="AD10" s="256"/>
      <c r="AE10" s="256"/>
      <c r="AF10" s="256"/>
      <c r="AG10" s="306" t="s">
        <v>22</v>
      </c>
      <c r="AH10" s="307"/>
      <c r="AI10" s="307"/>
      <c r="AJ10" s="307"/>
      <c r="AK10" s="312">
        <v>6839.2751299999845</v>
      </c>
      <c r="AL10" s="313"/>
      <c r="AM10" s="265"/>
      <c r="AU10" s="306" t="s">
        <v>195</v>
      </c>
      <c r="AV10" s="307"/>
      <c r="AW10" s="307"/>
      <c r="AX10" s="307"/>
      <c r="AY10" s="351">
        <v>41810.053069999412</v>
      </c>
      <c r="AZ10" s="352"/>
    </row>
    <row r="11" spans="2:63" s="255" customFormat="1" ht="11.25" customHeight="1" x14ac:dyDescent="0.2">
      <c r="B11" s="258"/>
      <c r="C11" s="256"/>
      <c r="D11" s="259" t="s">
        <v>194</v>
      </c>
      <c r="E11" s="310">
        <v>0.145221644524206</v>
      </c>
      <c r="F11" s="310"/>
      <c r="G11" s="260"/>
      <c r="P11" s="258"/>
      <c r="Q11" s="256"/>
      <c r="R11" s="259" t="s">
        <v>194</v>
      </c>
      <c r="S11" s="310">
        <v>0.85477835547580028</v>
      </c>
      <c r="T11" s="310"/>
      <c r="U11" s="260"/>
      <c r="AD11" s="256"/>
      <c r="AE11" s="256"/>
      <c r="AF11" s="256"/>
      <c r="AG11" s="258"/>
      <c r="AH11" s="256"/>
      <c r="AI11" s="259" t="s">
        <v>194</v>
      </c>
      <c r="AJ11" s="310">
        <v>0.14058313615109921</v>
      </c>
      <c r="AK11" s="310"/>
      <c r="AL11" s="260"/>
      <c r="AU11" s="258"/>
      <c r="AV11" s="256"/>
      <c r="AW11" s="259" t="s">
        <v>194</v>
      </c>
      <c r="AX11" s="310">
        <v>0.8594168638489067</v>
      </c>
      <c r="AY11" s="310"/>
      <c r="AZ11" s="260"/>
    </row>
    <row r="12" spans="2:63" s="255" customFormat="1" ht="11.25" customHeight="1" x14ac:dyDescent="0.2">
      <c r="B12" s="258"/>
      <c r="C12" s="256"/>
      <c r="D12" s="259" t="s">
        <v>207</v>
      </c>
      <c r="E12" s="310">
        <v>0.48429530972450391</v>
      </c>
      <c r="F12" s="310"/>
      <c r="G12" s="260"/>
      <c r="P12" s="258"/>
      <c r="Q12" s="256"/>
      <c r="R12" s="259" t="s">
        <v>207</v>
      </c>
      <c r="S12" s="310">
        <v>0.52665219207817304</v>
      </c>
      <c r="T12" s="310"/>
      <c r="U12" s="260"/>
      <c r="AD12" s="256"/>
      <c r="AE12" s="256"/>
      <c r="AF12" s="256"/>
      <c r="AG12" s="258"/>
      <c r="AH12" s="256"/>
      <c r="AI12" s="259" t="s">
        <v>207</v>
      </c>
      <c r="AJ12" s="310">
        <v>0.48352648447994495</v>
      </c>
      <c r="AK12" s="310"/>
      <c r="AL12" s="260"/>
      <c r="AU12" s="258"/>
      <c r="AV12" s="256"/>
      <c r="AW12" s="259" t="s">
        <v>207</v>
      </c>
      <c r="AX12" s="310">
        <v>0.51393300180759449</v>
      </c>
      <c r="AY12" s="310"/>
      <c r="AZ12" s="260"/>
    </row>
    <row r="13" spans="2:63" s="255" customFormat="1" ht="11.25" customHeight="1" x14ac:dyDescent="0.2">
      <c r="B13" s="266"/>
      <c r="C13" s="267"/>
      <c r="D13" s="259" t="s">
        <v>208</v>
      </c>
      <c r="E13" s="314"/>
      <c r="F13" s="314"/>
      <c r="G13" s="260"/>
      <c r="P13" s="258"/>
      <c r="Q13" s="256"/>
      <c r="R13" s="259" t="s">
        <v>208</v>
      </c>
      <c r="S13" s="310">
        <v>0.11872630934691257</v>
      </c>
      <c r="T13" s="310"/>
      <c r="U13" s="260"/>
      <c r="AD13" s="256"/>
      <c r="AE13" s="256"/>
      <c r="AF13" s="256"/>
      <c r="AG13" s="266"/>
      <c r="AH13" s="267"/>
      <c r="AI13" s="259" t="s">
        <v>208</v>
      </c>
      <c r="AJ13" s="314"/>
      <c r="AK13" s="314"/>
      <c r="AL13" s="260"/>
      <c r="AU13" s="258"/>
      <c r="AV13" s="256"/>
      <c r="AW13" s="259" t="s">
        <v>208</v>
      </c>
      <c r="AX13" s="310">
        <v>0.11500466746477822</v>
      </c>
      <c r="AY13" s="310"/>
      <c r="AZ13" s="260"/>
    </row>
    <row r="14" spans="2:63" s="255" customFormat="1" ht="11.25" customHeight="1" thickBot="1" x14ac:dyDescent="0.25">
      <c r="B14" s="261"/>
      <c r="C14" s="262"/>
      <c r="D14" s="263" t="s">
        <v>209</v>
      </c>
      <c r="E14" s="311">
        <v>0.18215655630573729</v>
      </c>
      <c r="F14" s="311"/>
      <c r="G14" s="264"/>
      <c r="P14" s="261"/>
      <c r="Q14" s="262"/>
      <c r="R14" s="263" t="s">
        <v>209</v>
      </c>
      <c r="S14" s="311">
        <v>0.16584802184013675</v>
      </c>
      <c r="T14" s="311"/>
      <c r="U14" s="264"/>
      <c r="AD14" s="256"/>
      <c r="AE14" s="256"/>
      <c r="AF14" s="256"/>
      <c r="AG14" s="261"/>
      <c r="AH14" s="262"/>
      <c r="AI14" s="263" t="s">
        <v>209</v>
      </c>
      <c r="AJ14" s="311">
        <v>0.14335395218995975</v>
      </c>
      <c r="AK14" s="311"/>
      <c r="AL14" s="264"/>
      <c r="AU14" s="261"/>
      <c r="AV14" s="262"/>
      <c r="AW14" s="263" t="s">
        <v>209</v>
      </c>
      <c r="AX14" s="311">
        <v>0.1374863387610637</v>
      </c>
      <c r="AY14" s="311"/>
      <c r="AZ14" s="264"/>
    </row>
    <row r="15" spans="2:63" s="255" customFormat="1" ht="11.25" customHeight="1" x14ac:dyDescent="0.2">
      <c r="AD15" s="256"/>
      <c r="AE15" s="256"/>
      <c r="AF15" s="256"/>
    </row>
    <row r="16" spans="2:63" s="255" customFormat="1" ht="11.25" customHeight="1" x14ac:dyDescent="0.2">
      <c r="AD16" s="256"/>
      <c r="AE16" s="256"/>
      <c r="AF16" s="256"/>
    </row>
    <row r="17" spans="5:61" s="255" customFormat="1" ht="11.25" customHeight="1" thickBot="1" x14ac:dyDescent="0.25">
      <c r="AD17" s="256"/>
      <c r="AE17" s="256"/>
      <c r="AF17" s="256"/>
    </row>
    <row r="18" spans="5:61" s="255" customFormat="1" ht="11.25" customHeight="1" x14ac:dyDescent="0.2">
      <c r="E18" s="315" t="s">
        <v>23</v>
      </c>
      <c r="F18" s="316"/>
      <c r="G18" s="316"/>
      <c r="H18" s="316"/>
      <c r="I18" s="317">
        <v>3829.5665900000095</v>
      </c>
      <c r="J18" s="318"/>
      <c r="Q18" s="268"/>
      <c r="S18" s="268"/>
      <c r="V18" s="315" t="s">
        <v>24</v>
      </c>
      <c r="W18" s="316"/>
      <c r="X18" s="316"/>
      <c r="Y18" s="316"/>
      <c r="Z18" s="317">
        <v>2203.2266799999966</v>
      </c>
      <c r="AA18" s="318"/>
      <c r="AD18" s="256"/>
      <c r="AE18" s="256"/>
      <c r="AF18" s="256"/>
      <c r="AJ18" s="315" t="s">
        <v>23</v>
      </c>
      <c r="AK18" s="316"/>
      <c r="AL18" s="316"/>
      <c r="AM18" s="316"/>
      <c r="AN18" s="344">
        <v>24453.338549999375</v>
      </c>
      <c r="AO18" s="345"/>
      <c r="AV18" s="268"/>
      <c r="AX18" s="268"/>
      <c r="BA18" s="315" t="s">
        <v>24</v>
      </c>
      <c r="BB18" s="316"/>
      <c r="BC18" s="316"/>
      <c r="BD18" s="316"/>
      <c r="BE18" s="344">
        <v>17356.714520000172</v>
      </c>
      <c r="BF18" s="345"/>
    </row>
    <row r="19" spans="5:61" s="255" customFormat="1" ht="11.25" customHeight="1" x14ac:dyDescent="0.2">
      <c r="E19" s="258"/>
      <c r="F19" s="256"/>
      <c r="G19" s="259" t="s">
        <v>193</v>
      </c>
      <c r="H19" s="319">
        <v>0.63479161618942248</v>
      </c>
      <c r="I19" s="319"/>
      <c r="J19" s="260"/>
      <c r="Q19" s="259"/>
      <c r="S19" s="259"/>
      <c r="V19" s="258"/>
      <c r="W19" s="256"/>
      <c r="X19" s="259" t="s">
        <v>192</v>
      </c>
      <c r="Y19" s="319">
        <v>0.36520838381056853</v>
      </c>
      <c r="Z19" s="319"/>
      <c r="AA19" s="260"/>
      <c r="AD19" s="256"/>
      <c r="AE19" s="256"/>
      <c r="AF19" s="256"/>
      <c r="AJ19" s="258"/>
      <c r="AK19" s="256"/>
      <c r="AL19" s="259" t="s">
        <v>193</v>
      </c>
      <c r="AM19" s="319">
        <v>0.58486743628521587</v>
      </c>
      <c r="AN19" s="319"/>
      <c r="AO19" s="260"/>
      <c r="AV19" s="259"/>
      <c r="AX19" s="259"/>
      <c r="BA19" s="258"/>
      <c r="BB19" s="256"/>
      <c r="BC19" s="259" t="s">
        <v>192</v>
      </c>
      <c r="BD19" s="319">
        <v>2.8770610467147666</v>
      </c>
      <c r="BE19" s="319"/>
      <c r="BF19" s="260"/>
    </row>
    <row r="20" spans="5:61" s="255" customFormat="1" ht="11.25" customHeight="1" x14ac:dyDescent="0.2">
      <c r="E20" s="258"/>
      <c r="F20" s="256"/>
      <c r="G20" s="259" t="s">
        <v>207</v>
      </c>
      <c r="H20" s="319">
        <v>0.49205933248963246</v>
      </c>
      <c r="I20" s="319"/>
      <c r="J20" s="260"/>
      <c r="Q20" s="259"/>
      <c r="S20" s="259"/>
      <c r="V20" s="258"/>
      <c r="W20" s="256"/>
      <c r="X20" s="259" t="s">
        <v>207</v>
      </c>
      <c r="Y20" s="319">
        <v>0.58678021273780434</v>
      </c>
      <c r="Z20" s="319"/>
      <c r="AA20" s="260"/>
      <c r="AD20" s="256"/>
      <c r="AE20" s="256"/>
      <c r="AF20" s="256"/>
      <c r="AJ20" s="258"/>
      <c r="AK20" s="256"/>
      <c r="AL20" s="259" t="s">
        <v>207</v>
      </c>
      <c r="AM20" s="319">
        <v>0.47085009175568909</v>
      </c>
      <c r="AN20" s="319"/>
      <c r="AO20" s="260"/>
      <c r="AV20" s="259"/>
      <c r="AX20" s="259"/>
      <c r="BA20" s="258"/>
      <c r="BB20" s="256"/>
      <c r="BC20" s="259" t="s">
        <v>207</v>
      </c>
      <c r="BD20" s="319">
        <v>4.5268648344436651</v>
      </c>
      <c r="BE20" s="319"/>
      <c r="BF20" s="260"/>
    </row>
    <row r="21" spans="5:61" s="255" customFormat="1" ht="11.25" customHeight="1" x14ac:dyDescent="0.2">
      <c r="E21" s="258"/>
      <c r="F21" s="256"/>
      <c r="G21" s="259" t="s">
        <v>208</v>
      </c>
      <c r="H21" s="319">
        <v>7.1094935575986257E-2</v>
      </c>
      <c r="I21" s="319"/>
      <c r="J21" s="260"/>
      <c r="Q21" s="259"/>
      <c r="S21" s="259"/>
      <c r="V21" s="258"/>
      <c r="W21" s="256"/>
      <c r="X21" s="259" t="s">
        <v>208</v>
      </c>
      <c r="Y21" s="319">
        <v>0.20151738994010446</v>
      </c>
      <c r="Z21" s="319"/>
      <c r="AA21" s="260"/>
      <c r="AD21" s="256"/>
      <c r="AE21" s="256"/>
      <c r="AF21" s="256"/>
      <c r="AJ21" s="258"/>
      <c r="AK21" s="256"/>
      <c r="AL21" s="259" t="s">
        <v>208</v>
      </c>
      <c r="AM21" s="319">
        <v>7.1333560300298623E-2</v>
      </c>
      <c r="AN21" s="319"/>
      <c r="AO21" s="260"/>
      <c r="AV21" s="259"/>
      <c r="AX21" s="259"/>
      <c r="BA21" s="258"/>
      <c r="BB21" s="256"/>
      <c r="BC21" s="259" t="s">
        <v>208</v>
      </c>
      <c r="BD21" s="319">
        <v>1.3906910159602923</v>
      </c>
      <c r="BE21" s="319"/>
      <c r="BF21" s="260"/>
    </row>
    <row r="22" spans="5:61" s="255" customFormat="1" ht="11.25" customHeight="1" thickBot="1" x14ac:dyDescent="0.25">
      <c r="E22" s="261"/>
      <c r="F22" s="262"/>
      <c r="G22" s="263" t="s">
        <v>209</v>
      </c>
      <c r="H22" s="320">
        <v>0.20165454806727839</v>
      </c>
      <c r="I22" s="320"/>
      <c r="J22" s="264"/>
      <c r="Q22" s="256"/>
      <c r="S22" s="256"/>
      <c r="V22" s="261"/>
      <c r="W22" s="262"/>
      <c r="X22" s="263" t="s">
        <v>209</v>
      </c>
      <c r="Y22" s="320">
        <v>0.10361045101360164</v>
      </c>
      <c r="Z22" s="320"/>
      <c r="AA22" s="264"/>
      <c r="AD22" s="256"/>
      <c r="AE22" s="256"/>
      <c r="AF22" s="256"/>
      <c r="AJ22" s="261"/>
      <c r="AK22" s="262"/>
      <c r="AL22" s="263" t="s">
        <v>209</v>
      </c>
      <c r="AM22" s="320">
        <v>0.16112171808131734</v>
      </c>
      <c r="AN22" s="320"/>
      <c r="AO22" s="264"/>
      <c r="AV22" s="256"/>
      <c r="AX22" s="256"/>
      <c r="BA22" s="261"/>
      <c r="BB22" s="262"/>
      <c r="BC22" s="263" t="s">
        <v>209</v>
      </c>
      <c r="BD22" s="320">
        <v>0.82077219580510863</v>
      </c>
      <c r="BE22" s="320"/>
      <c r="BF22" s="264"/>
    </row>
    <row r="23" spans="5:61" s="255" customFormat="1" ht="11.25" customHeight="1" thickBot="1" x14ac:dyDescent="0.25">
      <c r="AD23" s="256"/>
      <c r="AE23" s="269"/>
      <c r="AF23" s="269"/>
    </row>
    <row r="24" spans="5:61" s="255" customFormat="1" ht="11.25" customHeight="1" x14ac:dyDescent="0.2">
      <c r="G24" s="321" t="s">
        <v>210</v>
      </c>
      <c r="H24" s="322"/>
      <c r="I24" s="322"/>
      <c r="J24" s="322"/>
      <c r="K24" s="323">
        <v>3501.0662199999988</v>
      </c>
      <c r="L24" s="324"/>
      <c r="S24" s="256"/>
      <c r="X24" s="325" t="s">
        <v>191</v>
      </c>
      <c r="Y24" s="326"/>
      <c r="Z24" s="326"/>
      <c r="AA24" s="326"/>
      <c r="AB24" s="326"/>
      <c r="AC24" s="327">
        <v>576.03363000000002</v>
      </c>
      <c r="AD24" s="328"/>
      <c r="AE24" s="269"/>
      <c r="AF24" s="269"/>
      <c r="AL24" s="321" t="s">
        <v>210</v>
      </c>
      <c r="AM24" s="322"/>
      <c r="AN24" s="322"/>
      <c r="AO24" s="322"/>
      <c r="AP24" s="346">
        <v>21857.855619999336</v>
      </c>
      <c r="AQ24" s="347"/>
      <c r="AX24" s="256"/>
      <c r="BC24" s="325" t="s">
        <v>191</v>
      </c>
      <c r="BD24" s="326"/>
      <c r="BE24" s="326"/>
      <c r="BF24" s="326"/>
      <c r="BG24" s="326"/>
      <c r="BH24" s="327">
        <v>4983.0844500000121</v>
      </c>
      <c r="BI24" s="328"/>
    </row>
    <row r="25" spans="5:61" s="255" customFormat="1" ht="11.25" customHeight="1" x14ac:dyDescent="0.2">
      <c r="G25" s="270"/>
      <c r="H25" s="256"/>
      <c r="I25" s="259" t="s">
        <v>190</v>
      </c>
      <c r="J25" s="319">
        <v>0.58033916683506115</v>
      </c>
      <c r="K25" s="319"/>
      <c r="L25" s="260"/>
      <c r="S25" s="256"/>
      <c r="X25" s="258"/>
      <c r="Y25" s="271"/>
      <c r="Z25" s="259" t="s">
        <v>186</v>
      </c>
      <c r="AA25" s="319">
        <v>0.26145000658761125</v>
      </c>
      <c r="AB25" s="319"/>
      <c r="AC25" s="256"/>
      <c r="AD25" s="260"/>
      <c r="AE25" s="269"/>
      <c r="AF25" s="269"/>
      <c r="AL25" s="270"/>
      <c r="AM25" s="256"/>
      <c r="AN25" s="259" t="s">
        <v>190</v>
      </c>
      <c r="AO25" s="319">
        <v>0.5227894732255991</v>
      </c>
      <c r="AP25" s="319"/>
      <c r="AQ25" s="260"/>
      <c r="AX25" s="256"/>
      <c r="BC25" s="258"/>
      <c r="BD25" s="271"/>
      <c r="BE25" s="259" t="s">
        <v>186</v>
      </c>
      <c r="BF25" s="319">
        <v>0.28709837015859169</v>
      </c>
      <c r="BG25" s="319"/>
      <c r="BH25" s="256"/>
      <c r="BI25" s="260"/>
    </row>
    <row r="26" spans="5:61" s="255" customFormat="1" ht="11.25" customHeight="1" x14ac:dyDescent="0.2">
      <c r="G26" s="270"/>
      <c r="H26" s="256"/>
      <c r="I26" s="259" t="s">
        <v>19</v>
      </c>
      <c r="J26" s="319">
        <v>0.49103960678584463</v>
      </c>
      <c r="K26" s="319"/>
      <c r="L26" s="260"/>
      <c r="S26" s="256"/>
      <c r="X26" s="258"/>
      <c r="Y26" s="271"/>
      <c r="Z26" s="259" t="s">
        <v>19</v>
      </c>
      <c r="AA26" s="319">
        <v>0.87626793595366959</v>
      </c>
      <c r="AB26" s="319"/>
      <c r="AC26" s="256"/>
      <c r="AD26" s="260"/>
      <c r="AE26" s="269"/>
      <c r="AF26" s="269"/>
      <c r="AL26" s="270"/>
      <c r="AM26" s="256"/>
      <c r="AN26" s="259" t="s">
        <v>207</v>
      </c>
      <c r="AO26" s="319">
        <v>0.46442051253701327</v>
      </c>
      <c r="AP26" s="319"/>
      <c r="AQ26" s="260"/>
      <c r="AX26" s="256"/>
      <c r="BC26" s="258"/>
      <c r="BD26" s="271"/>
      <c r="BE26" s="259" t="s">
        <v>207</v>
      </c>
      <c r="BF26" s="319">
        <v>7.3080073120036442</v>
      </c>
      <c r="BG26" s="319"/>
      <c r="BH26" s="256"/>
      <c r="BI26" s="260"/>
    </row>
    <row r="27" spans="5:61" s="255" customFormat="1" ht="10.9" customHeight="1" x14ac:dyDescent="0.2">
      <c r="G27" s="270"/>
      <c r="H27" s="256"/>
      <c r="I27" s="259" t="s">
        <v>20</v>
      </c>
      <c r="J27" s="319">
        <v>6.3944163272638729E-2</v>
      </c>
      <c r="K27" s="319"/>
      <c r="L27" s="260"/>
      <c r="S27" s="256"/>
      <c r="X27" s="258"/>
      <c r="Y27" s="271"/>
      <c r="Z27" s="259" t="s">
        <v>20</v>
      </c>
      <c r="AA27" s="319">
        <v>1.8068007591848415E-2</v>
      </c>
      <c r="AB27" s="319"/>
      <c r="AC27" s="256"/>
      <c r="AD27" s="260"/>
      <c r="AE27" s="269"/>
      <c r="AF27" s="269"/>
      <c r="AL27" s="270"/>
      <c r="AM27" s="256"/>
      <c r="AN27" s="259" t="s">
        <v>208</v>
      </c>
      <c r="AO27" s="319">
        <v>5.9929999208222472E-2</v>
      </c>
      <c r="AP27" s="319"/>
      <c r="AQ27" s="260"/>
      <c r="AX27" s="256"/>
      <c r="BC27" s="258"/>
      <c r="BD27" s="271"/>
      <c r="BE27" s="259" t="s">
        <v>208</v>
      </c>
      <c r="BF27" s="319">
        <v>0.1846121727302622</v>
      </c>
      <c r="BG27" s="319"/>
      <c r="BH27" s="256"/>
      <c r="BI27" s="260"/>
    </row>
    <row r="28" spans="5:61" s="255" customFormat="1" ht="11.25" customHeight="1" thickBot="1" x14ac:dyDescent="0.25">
      <c r="G28" s="272"/>
      <c r="H28" s="262"/>
      <c r="I28" s="263" t="s">
        <v>21</v>
      </c>
      <c r="J28" s="320">
        <v>0.19304023903895215</v>
      </c>
      <c r="K28" s="320"/>
      <c r="L28" s="264"/>
      <c r="S28" s="256"/>
      <c r="X28" s="261"/>
      <c r="Y28" s="273"/>
      <c r="Z28" s="263" t="s">
        <v>21</v>
      </c>
      <c r="AA28" s="320">
        <v>0.18817866588796214</v>
      </c>
      <c r="AB28" s="320"/>
      <c r="AC28" s="262"/>
      <c r="AD28" s="264"/>
      <c r="AE28" s="269"/>
      <c r="AF28" s="269"/>
      <c r="AL28" s="272"/>
      <c r="AM28" s="262"/>
      <c r="AN28" s="263" t="s">
        <v>209</v>
      </c>
      <c r="AO28" s="320">
        <v>0.15179769862530135</v>
      </c>
      <c r="AP28" s="320"/>
      <c r="AQ28" s="264"/>
      <c r="AX28" s="256"/>
      <c r="BC28" s="261"/>
      <c r="BD28" s="273"/>
      <c r="BE28" s="263" t="s">
        <v>209</v>
      </c>
      <c r="BF28" s="320">
        <v>1.3057738139351363</v>
      </c>
      <c r="BG28" s="320"/>
      <c r="BH28" s="262"/>
      <c r="BI28" s="264"/>
    </row>
    <row r="29" spans="5:61" s="255" customFormat="1" ht="11.25" customHeight="1" thickBot="1" x14ac:dyDescent="0.25">
      <c r="H29" s="271"/>
      <c r="AD29" s="256"/>
      <c r="AE29" s="256"/>
      <c r="AF29" s="256"/>
      <c r="AM29" s="271"/>
    </row>
    <row r="30" spans="5:61" s="255" customFormat="1" ht="11.25" customHeight="1" x14ac:dyDescent="0.2">
      <c r="I30" s="329" t="s">
        <v>307</v>
      </c>
      <c r="J30" s="330"/>
      <c r="K30" s="330"/>
      <c r="L30" s="330"/>
      <c r="M30" s="331">
        <v>419.38438000000008</v>
      </c>
      <c r="N30" s="332"/>
      <c r="X30" s="325" t="s">
        <v>25</v>
      </c>
      <c r="Y30" s="326"/>
      <c r="Z30" s="326"/>
      <c r="AA30" s="326"/>
      <c r="AB30" s="327">
        <v>925.91045000000724</v>
      </c>
      <c r="AC30" s="328"/>
      <c r="AD30" s="256"/>
      <c r="AE30" s="274"/>
      <c r="AF30" s="274"/>
      <c r="AN30" s="329" t="s">
        <v>307</v>
      </c>
      <c r="AO30" s="330"/>
      <c r="AP30" s="330"/>
      <c r="AQ30" s="330"/>
      <c r="AR30" s="348">
        <v>3258.0593200000035</v>
      </c>
      <c r="AS30" s="349"/>
      <c r="BC30" s="325" t="s">
        <v>25</v>
      </c>
      <c r="BD30" s="326"/>
      <c r="BE30" s="326"/>
      <c r="BF30" s="326"/>
      <c r="BG30" s="327">
        <v>7021.6714000001184</v>
      </c>
      <c r="BH30" s="328"/>
    </row>
    <row r="31" spans="5:61" s="255" customFormat="1" ht="11.25" customHeight="1" x14ac:dyDescent="0.2">
      <c r="I31" s="270"/>
      <c r="J31" s="256"/>
      <c r="K31" s="259" t="s">
        <v>189</v>
      </c>
      <c r="L31" s="319">
        <v>0.11978761715623883</v>
      </c>
      <c r="M31" s="319"/>
      <c r="N31" s="260"/>
      <c r="X31" s="258"/>
      <c r="Y31" s="256"/>
      <c r="Z31" s="259" t="s">
        <v>186</v>
      </c>
      <c r="AA31" s="319">
        <v>0.42025201419583785</v>
      </c>
      <c r="AB31" s="319"/>
      <c r="AC31" s="275"/>
      <c r="AD31" s="256"/>
      <c r="AE31" s="256"/>
      <c r="AF31" s="256"/>
      <c r="AN31" s="270"/>
      <c r="AO31" s="256"/>
      <c r="AP31" s="259" t="s">
        <v>189</v>
      </c>
      <c r="AQ31" s="319">
        <v>0.14905667676837286</v>
      </c>
      <c r="AR31" s="319"/>
      <c r="AS31" s="260"/>
      <c r="BC31" s="258"/>
      <c r="BD31" s="256"/>
      <c r="BE31" s="259" t="s">
        <v>186</v>
      </c>
      <c r="BF31" s="319">
        <v>0.40455072254078006</v>
      </c>
      <c r="BG31" s="319"/>
      <c r="BH31" s="275"/>
    </row>
    <row r="32" spans="5:61" s="255" customFormat="1" ht="11.25" customHeight="1" x14ac:dyDescent="0.2">
      <c r="I32" s="270"/>
      <c r="J32" s="256"/>
      <c r="K32" s="259" t="s">
        <v>207</v>
      </c>
      <c r="L32" s="319">
        <v>0.37249961479252014</v>
      </c>
      <c r="M32" s="319"/>
      <c r="N32" s="260"/>
      <c r="X32" s="258"/>
      <c r="Y32" s="256"/>
      <c r="Z32" s="259" t="s">
        <v>207</v>
      </c>
      <c r="AA32" s="319">
        <v>0.43563962368066683</v>
      </c>
      <c r="AB32" s="319"/>
      <c r="AC32" s="275"/>
      <c r="AD32" s="256"/>
      <c r="AE32" s="256"/>
      <c r="AF32" s="256"/>
      <c r="AN32" s="270"/>
      <c r="AO32" s="256"/>
      <c r="AP32" s="259" t="s">
        <v>207</v>
      </c>
      <c r="AQ32" s="319">
        <v>0.3538659909973646</v>
      </c>
      <c r="AR32" s="319"/>
      <c r="AS32" s="260"/>
      <c r="BC32" s="258"/>
      <c r="BD32" s="256"/>
      <c r="BE32" s="259" t="s">
        <v>207</v>
      </c>
      <c r="BF32" s="319">
        <v>3.1288535624584393</v>
      </c>
      <c r="BG32" s="319"/>
      <c r="BH32" s="275"/>
    </row>
    <row r="33" spans="7:60" s="255" customFormat="1" ht="11.25" customHeight="1" x14ac:dyDescent="0.2">
      <c r="I33" s="270"/>
      <c r="J33" s="256"/>
      <c r="K33" s="259" t="s">
        <v>208</v>
      </c>
      <c r="L33" s="319">
        <v>1.3919688663655044E-2</v>
      </c>
      <c r="M33" s="319"/>
      <c r="N33" s="260"/>
      <c r="O33" s="265"/>
      <c r="P33" s="265"/>
      <c r="X33" s="258"/>
      <c r="Y33" s="256"/>
      <c r="Z33" s="259" t="s">
        <v>208</v>
      </c>
      <c r="AA33" s="314"/>
      <c r="AB33" s="314"/>
      <c r="AC33" s="275"/>
      <c r="AD33" s="256"/>
      <c r="AE33" s="276"/>
      <c r="AF33" s="276"/>
      <c r="AN33" s="270"/>
      <c r="AO33" s="256"/>
      <c r="AP33" s="259" t="s">
        <v>208</v>
      </c>
      <c r="AQ33" s="319">
        <v>2.013258309857904E-2</v>
      </c>
      <c r="AR33" s="319"/>
      <c r="AS33" s="260"/>
      <c r="AT33" s="265"/>
      <c r="AU33" s="265"/>
      <c r="BC33" s="258"/>
      <c r="BD33" s="256"/>
      <c r="BE33" s="259" t="s">
        <v>208</v>
      </c>
      <c r="BF33" s="314"/>
      <c r="BG33" s="314"/>
      <c r="BH33" s="275"/>
    </row>
    <row r="34" spans="7:60" s="255" customFormat="1" ht="11.25" customHeight="1" thickBot="1" x14ac:dyDescent="0.25">
      <c r="I34" s="272"/>
      <c r="J34" s="262"/>
      <c r="K34" s="263" t="s">
        <v>209</v>
      </c>
      <c r="L34" s="320">
        <v>0.2185676538549193</v>
      </c>
      <c r="M34" s="320"/>
      <c r="N34" s="264"/>
      <c r="X34" s="261"/>
      <c r="Y34" s="262"/>
      <c r="Z34" s="263" t="s">
        <v>209</v>
      </c>
      <c r="AA34" s="320">
        <v>3.5240081802726982E-2</v>
      </c>
      <c r="AB34" s="320"/>
      <c r="AC34" s="277"/>
      <c r="AD34" s="256"/>
      <c r="AE34" s="256"/>
      <c r="AF34" s="256"/>
      <c r="AN34" s="272"/>
      <c r="AO34" s="262"/>
      <c r="AP34" s="263" t="s">
        <v>209</v>
      </c>
      <c r="AQ34" s="320">
        <v>0.15476221900097256</v>
      </c>
      <c r="AR34" s="320"/>
      <c r="AS34" s="264"/>
      <c r="BC34" s="261"/>
      <c r="BD34" s="262"/>
      <c r="BE34" s="263" t="s">
        <v>209</v>
      </c>
      <c r="BF34" s="320">
        <v>0.37413433448126326</v>
      </c>
      <c r="BG34" s="320"/>
      <c r="BH34" s="277"/>
    </row>
    <row r="35" spans="7:60" s="255" customFormat="1" ht="11.25" customHeight="1" thickBot="1" x14ac:dyDescent="0.25">
      <c r="AD35" s="256"/>
      <c r="AE35" s="256"/>
      <c r="AF35" s="256"/>
    </row>
    <row r="36" spans="7:60" s="255" customFormat="1" ht="11.25" customHeight="1" thickBot="1" x14ac:dyDescent="0.25">
      <c r="X36" s="325" t="s">
        <v>26</v>
      </c>
      <c r="Y36" s="326"/>
      <c r="Z36" s="326"/>
      <c r="AA36" s="326"/>
      <c r="AB36" s="327">
        <v>541.48489000000086</v>
      </c>
      <c r="AC36" s="328"/>
      <c r="AD36" s="256"/>
      <c r="AE36" s="274"/>
      <c r="AF36" s="274"/>
      <c r="BC36" s="325" t="s">
        <v>26</v>
      </c>
      <c r="BD36" s="326"/>
      <c r="BE36" s="326"/>
      <c r="BF36" s="326"/>
      <c r="BG36" s="327">
        <v>3827.3454200000151</v>
      </c>
      <c r="BH36" s="328"/>
    </row>
    <row r="37" spans="7:60" s="255" customFormat="1" ht="11.25" customHeight="1" x14ac:dyDescent="0.2">
      <c r="H37" s="256"/>
      <c r="I37" s="329" t="s">
        <v>308</v>
      </c>
      <c r="J37" s="330"/>
      <c r="K37" s="330"/>
      <c r="L37" s="330"/>
      <c r="M37" s="331">
        <v>3079.9057099999941</v>
      </c>
      <c r="N37" s="332"/>
      <c r="T37" s="278"/>
      <c r="U37" s="256"/>
      <c r="X37" s="258"/>
      <c r="Y37" s="256"/>
      <c r="Z37" s="259" t="s">
        <v>186</v>
      </c>
      <c r="AA37" s="319">
        <v>0.24576903271705192</v>
      </c>
      <c r="AB37" s="319"/>
      <c r="AC37" s="275"/>
      <c r="AD37" s="256"/>
      <c r="AE37" s="256"/>
      <c r="AF37" s="256"/>
      <c r="AM37" s="256"/>
      <c r="AN37" s="329" t="s">
        <v>308</v>
      </c>
      <c r="AO37" s="330"/>
      <c r="AP37" s="330"/>
      <c r="AQ37" s="330"/>
      <c r="AR37" s="348">
        <v>18589.204819999741</v>
      </c>
      <c r="AS37" s="349"/>
      <c r="AY37" s="278"/>
      <c r="AZ37" s="256"/>
      <c r="BC37" s="258"/>
      <c r="BD37" s="256"/>
      <c r="BE37" s="259" t="s">
        <v>186</v>
      </c>
      <c r="BF37" s="319">
        <v>0.22051093918666223</v>
      </c>
      <c r="BG37" s="319"/>
      <c r="BH37" s="275"/>
    </row>
    <row r="38" spans="7:60" s="255" customFormat="1" ht="11.25" customHeight="1" x14ac:dyDescent="0.2">
      <c r="G38" s="271"/>
      <c r="I38" s="270"/>
      <c r="J38" s="256"/>
      <c r="K38" s="259" t="s">
        <v>189</v>
      </c>
      <c r="L38" s="319">
        <v>0.87970507167385004</v>
      </c>
      <c r="M38" s="319"/>
      <c r="N38" s="260"/>
      <c r="T38" s="271"/>
      <c r="U38" s="271"/>
      <c r="X38" s="258"/>
      <c r="Y38" s="256"/>
      <c r="Z38" s="259" t="s">
        <v>207</v>
      </c>
      <c r="AA38" s="319">
        <v>0.52093222767490244</v>
      </c>
      <c r="AB38" s="319"/>
      <c r="AC38" s="275"/>
      <c r="AD38" s="256"/>
      <c r="AE38" s="256"/>
      <c r="AF38" s="256"/>
      <c r="AL38" s="271"/>
      <c r="AN38" s="270"/>
      <c r="AO38" s="256"/>
      <c r="AP38" s="259" t="s">
        <v>189</v>
      </c>
      <c r="AQ38" s="319">
        <v>0.85045876151689515</v>
      </c>
      <c r="AR38" s="319"/>
      <c r="AS38" s="260"/>
      <c r="AY38" s="271"/>
      <c r="AZ38" s="271"/>
      <c r="BC38" s="258"/>
      <c r="BD38" s="256"/>
      <c r="BE38" s="259" t="s">
        <v>207</v>
      </c>
      <c r="BF38" s="319">
        <v>3.7831012606833649</v>
      </c>
      <c r="BG38" s="319"/>
      <c r="BH38" s="275"/>
    </row>
    <row r="39" spans="7:60" s="255" customFormat="1" ht="11.25" customHeight="1" x14ac:dyDescent="0.2">
      <c r="G39" s="271"/>
      <c r="I39" s="270"/>
      <c r="J39" s="256"/>
      <c r="K39" s="259" t="s">
        <v>207</v>
      </c>
      <c r="L39" s="319">
        <v>0.50688744299253363</v>
      </c>
      <c r="M39" s="319"/>
      <c r="N39" s="260"/>
      <c r="T39" s="271"/>
      <c r="U39" s="271"/>
      <c r="X39" s="258"/>
      <c r="Y39" s="256"/>
      <c r="Z39" s="259" t="s">
        <v>208</v>
      </c>
      <c r="AA39" s="319">
        <v>0.79519869889628947</v>
      </c>
      <c r="AB39" s="319"/>
      <c r="AC39" s="275"/>
      <c r="AD39" s="256"/>
      <c r="AE39" s="256"/>
      <c r="AF39" s="256"/>
      <c r="AL39" s="271"/>
      <c r="AN39" s="270"/>
      <c r="AO39" s="256"/>
      <c r="AP39" s="259" t="s">
        <v>207</v>
      </c>
      <c r="AQ39" s="319">
        <v>0.48374808589581136</v>
      </c>
      <c r="AR39" s="319"/>
      <c r="AS39" s="260"/>
      <c r="AY39" s="271"/>
      <c r="AZ39" s="271"/>
      <c r="BC39" s="258"/>
      <c r="BD39" s="256"/>
      <c r="BE39" s="259" t="s">
        <v>208</v>
      </c>
      <c r="BF39" s="319">
        <v>5.2987418540894193</v>
      </c>
      <c r="BG39" s="319"/>
      <c r="BH39" s="275"/>
    </row>
    <row r="40" spans="7:60" s="255" customFormat="1" ht="11.25" customHeight="1" thickBot="1" x14ac:dyDescent="0.25">
      <c r="G40" s="271"/>
      <c r="I40" s="270"/>
      <c r="J40" s="256"/>
      <c r="K40" s="259" t="s">
        <v>208</v>
      </c>
      <c r="L40" s="319">
        <v>7.0792767873403648E-2</v>
      </c>
      <c r="M40" s="319"/>
      <c r="N40" s="260"/>
      <c r="T40" s="271"/>
      <c r="U40" s="271"/>
      <c r="X40" s="261"/>
      <c r="Y40" s="262"/>
      <c r="Z40" s="263" t="s">
        <v>209</v>
      </c>
      <c r="AA40" s="320">
        <v>0.1298516012145785</v>
      </c>
      <c r="AB40" s="320"/>
      <c r="AC40" s="277"/>
      <c r="AD40" s="256"/>
      <c r="AE40" s="256"/>
      <c r="AF40" s="256"/>
      <c r="AL40" s="271"/>
      <c r="AN40" s="270"/>
      <c r="AO40" s="256"/>
      <c r="AP40" s="259" t="s">
        <v>208</v>
      </c>
      <c r="AQ40" s="319">
        <v>6.6925558249888439E-2</v>
      </c>
      <c r="AR40" s="319"/>
      <c r="AS40" s="260"/>
      <c r="AY40" s="271"/>
      <c r="AZ40" s="271"/>
      <c r="BC40" s="261"/>
      <c r="BD40" s="262"/>
      <c r="BE40" s="263" t="s">
        <v>209</v>
      </c>
      <c r="BF40" s="320">
        <v>0.91228076558147286</v>
      </c>
      <c r="BG40" s="320"/>
      <c r="BH40" s="277"/>
    </row>
    <row r="41" spans="7:60" s="255" customFormat="1" ht="11.25" customHeight="1" thickBot="1" x14ac:dyDescent="0.25">
      <c r="G41" s="271"/>
      <c r="I41" s="272"/>
      <c r="J41" s="262"/>
      <c r="K41" s="263" t="s">
        <v>209</v>
      </c>
      <c r="L41" s="320">
        <v>0.18909886367917453</v>
      </c>
      <c r="M41" s="320"/>
      <c r="N41" s="264"/>
      <c r="T41" s="271"/>
      <c r="U41" s="271"/>
      <c r="V41" s="259"/>
      <c r="W41" s="256"/>
      <c r="AD41" s="256"/>
      <c r="AE41" s="256"/>
      <c r="AF41" s="256"/>
      <c r="AL41" s="271"/>
      <c r="AN41" s="272"/>
      <c r="AO41" s="262"/>
      <c r="AP41" s="263" t="s">
        <v>209</v>
      </c>
      <c r="AQ41" s="320">
        <v>0.15102806855834311</v>
      </c>
      <c r="AR41" s="320"/>
      <c r="AS41" s="264"/>
      <c r="AY41" s="271"/>
      <c r="AZ41" s="271"/>
      <c r="BA41" s="259"/>
      <c r="BB41" s="256"/>
    </row>
    <row r="42" spans="7:60" s="255" customFormat="1" ht="11.25" customHeight="1" thickBot="1" x14ac:dyDescent="0.25">
      <c r="X42" s="325" t="s">
        <v>188</v>
      </c>
      <c r="Y42" s="326"/>
      <c r="Z42" s="326"/>
      <c r="AA42" s="326"/>
      <c r="AB42" s="342">
        <v>159.79770999999985</v>
      </c>
      <c r="AC42" s="343"/>
      <c r="AD42" s="256"/>
      <c r="AE42" s="274"/>
      <c r="AF42" s="274"/>
      <c r="BC42" s="325" t="s">
        <v>188</v>
      </c>
      <c r="BD42" s="326"/>
      <c r="BE42" s="326"/>
      <c r="BF42" s="326"/>
      <c r="BG42" s="342">
        <v>1524.6132499999999</v>
      </c>
      <c r="BH42" s="343"/>
    </row>
    <row r="43" spans="7:60" s="255" customFormat="1" ht="11.25" customHeight="1" x14ac:dyDescent="0.2">
      <c r="K43" s="329" t="s">
        <v>187</v>
      </c>
      <c r="L43" s="330"/>
      <c r="M43" s="330"/>
      <c r="N43" s="330"/>
      <c r="O43" s="331">
        <v>2704.1435700000006</v>
      </c>
      <c r="P43" s="332"/>
      <c r="S43" s="256"/>
      <c r="X43" s="258"/>
      <c r="Y43" s="256"/>
      <c r="Z43" s="259" t="s">
        <v>186</v>
      </c>
      <c r="AA43" s="319">
        <v>7.2528946499504129E-2</v>
      </c>
      <c r="AB43" s="319"/>
      <c r="AC43" s="275"/>
      <c r="AD43" s="256"/>
      <c r="AE43" s="274"/>
      <c r="AF43" s="274"/>
      <c r="AP43" s="329" t="s">
        <v>187</v>
      </c>
      <c r="AQ43" s="330"/>
      <c r="AR43" s="330"/>
      <c r="AS43" s="330"/>
      <c r="AT43" s="331">
        <v>15712.498070000043</v>
      </c>
      <c r="AU43" s="332"/>
      <c r="AX43" s="256"/>
      <c r="BC43" s="258"/>
      <c r="BD43" s="256"/>
      <c r="BE43" s="259" t="s">
        <v>186</v>
      </c>
      <c r="BF43" s="319">
        <v>8.7839968113964509E-2</v>
      </c>
      <c r="BG43" s="319"/>
      <c r="BH43" s="275"/>
    </row>
    <row r="44" spans="7:60" s="255" customFormat="1" ht="11.25" customHeight="1" x14ac:dyDescent="0.2">
      <c r="K44" s="270"/>
      <c r="L44" s="256"/>
      <c r="M44" s="259" t="s">
        <v>185</v>
      </c>
      <c r="N44" s="319">
        <v>0.87799557019555829</v>
      </c>
      <c r="O44" s="319"/>
      <c r="P44" s="260"/>
      <c r="S44" s="271"/>
      <c r="X44" s="258"/>
      <c r="Y44" s="256"/>
      <c r="Z44" s="259" t="s">
        <v>207</v>
      </c>
      <c r="AA44" s="319">
        <v>0.64212315683372467</v>
      </c>
      <c r="AB44" s="319"/>
      <c r="AC44" s="275"/>
      <c r="AD44" s="256"/>
      <c r="AE44" s="256"/>
      <c r="AF44" s="256"/>
      <c r="AP44" s="270"/>
      <c r="AQ44" s="256"/>
      <c r="AR44" s="259" t="s">
        <v>185</v>
      </c>
      <c r="AS44" s="319">
        <v>0.84524853118489995</v>
      </c>
      <c r="AT44" s="319"/>
      <c r="AU44" s="260"/>
      <c r="AX44" s="271"/>
      <c r="BC44" s="258"/>
      <c r="BD44" s="256"/>
      <c r="BE44" s="259" t="s">
        <v>207</v>
      </c>
      <c r="BF44" s="319">
        <v>5.1222324775492751</v>
      </c>
      <c r="BG44" s="319"/>
      <c r="BH44" s="275"/>
    </row>
    <row r="45" spans="7:60" s="255" customFormat="1" ht="11.25" customHeight="1" x14ac:dyDescent="0.2">
      <c r="K45" s="270"/>
      <c r="L45" s="256"/>
      <c r="M45" s="259" t="s">
        <v>207</v>
      </c>
      <c r="N45" s="319">
        <v>0.49625912428902619</v>
      </c>
      <c r="O45" s="319"/>
      <c r="P45" s="260"/>
      <c r="S45" s="271"/>
      <c r="X45" s="258"/>
      <c r="Y45" s="256"/>
      <c r="Z45" s="259" t="s">
        <v>208</v>
      </c>
      <c r="AA45" s="319">
        <v>1.8727615057812799E-2</v>
      </c>
      <c r="AB45" s="319"/>
      <c r="AC45" s="275"/>
      <c r="AD45" s="256"/>
      <c r="AE45" s="274"/>
      <c r="AF45" s="274"/>
      <c r="AP45" s="270"/>
      <c r="AQ45" s="256"/>
      <c r="AR45" s="259" t="s">
        <v>207</v>
      </c>
      <c r="AS45" s="319">
        <v>0.46986224132595794</v>
      </c>
      <c r="AT45" s="319"/>
      <c r="AU45" s="260"/>
      <c r="AX45" s="271"/>
      <c r="BC45" s="258"/>
      <c r="BD45" s="256"/>
      <c r="BE45" s="259" t="s">
        <v>208</v>
      </c>
      <c r="BF45" s="319">
        <v>0.55367551887946376</v>
      </c>
      <c r="BG45" s="319"/>
      <c r="BH45" s="275"/>
    </row>
    <row r="46" spans="7:60" s="255" customFormat="1" ht="11.25" customHeight="1" thickBot="1" x14ac:dyDescent="0.25">
      <c r="K46" s="270"/>
      <c r="L46" s="256"/>
      <c r="M46" s="259" t="s">
        <v>208</v>
      </c>
      <c r="N46" s="319">
        <v>5.0998701226503268E-2</v>
      </c>
      <c r="O46" s="319"/>
      <c r="P46" s="260"/>
      <c r="S46" s="271"/>
      <c r="X46" s="261"/>
      <c r="Y46" s="262"/>
      <c r="Z46" s="263" t="s">
        <v>209</v>
      </c>
      <c r="AA46" s="320">
        <v>0.10599795203573328</v>
      </c>
      <c r="AB46" s="320"/>
      <c r="AC46" s="277"/>
      <c r="AD46" s="256"/>
      <c r="AE46" s="274"/>
      <c r="AF46" s="274"/>
      <c r="AP46" s="270"/>
      <c r="AQ46" s="256"/>
      <c r="AR46" s="259" t="s">
        <v>208</v>
      </c>
      <c r="AS46" s="319">
        <v>0.27166118254586491</v>
      </c>
      <c r="AT46" s="319"/>
      <c r="AU46" s="260"/>
      <c r="AX46" s="271"/>
      <c r="BC46" s="261"/>
      <c r="BD46" s="262"/>
      <c r="BE46" s="263" t="s">
        <v>209</v>
      </c>
      <c r="BF46" s="320">
        <v>1.3503099011869459</v>
      </c>
      <c r="BG46" s="320"/>
      <c r="BH46" s="277"/>
    </row>
    <row r="47" spans="7:60" s="255" customFormat="1" ht="11.25" customHeight="1" thickBot="1" x14ac:dyDescent="0.25">
      <c r="K47" s="272"/>
      <c r="L47" s="262"/>
      <c r="M47" s="263" t="s">
        <v>209</v>
      </c>
      <c r="N47" s="320">
        <v>0.18440606687166386</v>
      </c>
      <c r="O47" s="320"/>
      <c r="P47" s="264"/>
      <c r="S47" s="271"/>
      <c r="Z47" s="256"/>
      <c r="AD47" s="256"/>
      <c r="AE47" s="256"/>
      <c r="AF47" s="256"/>
      <c r="AP47" s="272"/>
      <c r="AQ47" s="262"/>
      <c r="AR47" s="263" t="s">
        <v>209</v>
      </c>
      <c r="AS47" s="320">
        <v>0.84512342294015175</v>
      </c>
      <c r="AT47" s="320"/>
      <c r="AU47" s="264"/>
      <c r="AX47" s="271"/>
      <c r="BE47" s="256"/>
    </row>
    <row r="48" spans="7:60" s="255" customFormat="1" ht="11.25" customHeight="1" thickBot="1" x14ac:dyDescent="0.25">
      <c r="Y48" s="256"/>
      <c r="Z48" s="256"/>
      <c r="AD48" s="256"/>
      <c r="AE48" s="256"/>
      <c r="AF48" s="256"/>
      <c r="BD48" s="256"/>
      <c r="BE48" s="256"/>
    </row>
    <row r="49" spans="7:50" s="255" customFormat="1" ht="11.25" customHeight="1" x14ac:dyDescent="0.2">
      <c r="K49" s="329" t="s">
        <v>27</v>
      </c>
      <c r="L49" s="330"/>
      <c r="M49" s="330"/>
      <c r="N49" s="330"/>
      <c r="O49" s="331">
        <v>375.76214000000016</v>
      </c>
      <c r="P49" s="332"/>
      <c r="S49" s="256"/>
      <c r="AD49" s="256"/>
      <c r="AE49" s="256"/>
      <c r="AF49" s="256"/>
      <c r="AP49" s="329" t="s">
        <v>27</v>
      </c>
      <c r="AQ49" s="330"/>
      <c r="AR49" s="330"/>
      <c r="AS49" s="330"/>
      <c r="AT49" s="331">
        <v>2876.7067500000144</v>
      </c>
      <c r="AU49" s="332"/>
      <c r="AX49" s="256"/>
    </row>
    <row r="50" spans="7:50" s="255" customFormat="1" ht="11.25" customHeight="1" x14ac:dyDescent="0.2">
      <c r="K50" s="270"/>
      <c r="L50" s="256"/>
      <c r="M50" s="259" t="s">
        <v>185</v>
      </c>
      <c r="N50" s="319">
        <v>0.12200442980444387</v>
      </c>
      <c r="O50" s="319"/>
      <c r="P50" s="260"/>
      <c r="S50" s="271"/>
      <c r="AD50" s="256"/>
      <c r="AE50" s="256"/>
      <c r="AF50" s="256"/>
      <c r="AP50" s="270"/>
      <c r="AQ50" s="256"/>
      <c r="AR50" s="259" t="s">
        <v>185</v>
      </c>
      <c r="AS50" s="319">
        <v>0.15475146881511709</v>
      </c>
      <c r="AT50" s="319"/>
      <c r="AU50" s="260"/>
      <c r="AX50" s="271"/>
    </row>
    <row r="51" spans="7:50" s="255" customFormat="1" ht="11.25" customHeight="1" x14ac:dyDescent="0.2">
      <c r="K51" s="270"/>
      <c r="L51" s="256"/>
      <c r="M51" s="259" t="s">
        <v>207</v>
      </c>
      <c r="N51" s="319">
        <v>0.58337332760559568</v>
      </c>
      <c r="O51" s="319"/>
      <c r="P51" s="260"/>
      <c r="S51" s="271"/>
      <c r="AD51" s="256"/>
      <c r="AE51" s="256"/>
      <c r="AF51" s="256"/>
      <c r="AP51" s="270"/>
      <c r="AQ51" s="256"/>
      <c r="AR51" s="259" t="s">
        <v>207</v>
      </c>
      <c r="AS51" s="319">
        <v>4.2840470570025992</v>
      </c>
      <c r="AT51" s="319"/>
      <c r="AU51" s="260"/>
      <c r="AX51" s="271"/>
    </row>
    <row r="52" spans="7:50" s="255" customFormat="1" ht="11.25" customHeight="1" x14ac:dyDescent="0.2">
      <c r="K52" s="270"/>
      <c r="L52" s="256"/>
      <c r="M52" s="259" t="s">
        <v>208</v>
      </c>
      <c r="N52" s="319">
        <v>0.21323925821797787</v>
      </c>
      <c r="O52" s="319"/>
      <c r="P52" s="260"/>
      <c r="S52" s="271"/>
      <c r="AD52" s="256"/>
      <c r="AE52" s="256"/>
      <c r="AF52" s="256"/>
      <c r="AP52" s="270"/>
      <c r="AQ52" s="256"/>
      <c r="AR52" s="259" t="s">
        <v>208</v>
      </c>
      <c r="AS52" s="319">
        <v>1.3558632330548244</v>
      </c>
      <c r="AT52" s="319"/>
      <c r="AU52" s="260"/>
      <c r="AX52" s="271"/>
    </row>
    <row r="53" spans="7:50" s="255" customFormat="1" ht="11.25" customHeight="1" thickBot="1" x14ac:dyDescent="0.25">
      <c r="K53" s="272"/>
      <c r="L53" s="262"/>
      <c r="M53" s="263" t="s">
        <v>209</v>
      </c>
      <c r="N53" s="320">
        <v>0.22287021784578925</v>
      </c>
      <c r="O53" s="320"/>
      <c r="P53" s="264"/>
      <c r="S53" s="271"/>
      <c r="AD53" s="256"/>
      <c r="AE53" s="256"/>
      <c r="AF53" s="256"/>
      <c r="AP53" s="272"/>
      <c r="AQ53" s="262"/>
      <c r="AR53" s="263" t="s">
        <v>209</v>
      </c>
      <c r="AS53" s="320">
        <v>1.3895935072117696</v>
      </c>
      <c r="AT53" s="320"/>
      <c r="AU53" s="264"/>
      <c r="AX53" s="271"/>
    </row>
    <row r="54" spans="7:50" s="255" customFormat="1" ht="11.25" customHeight="1" thickBot="1" x14ac:dyDescent="0.25">
      <c r="AD54" s="256"/>
      <c r="AE54" s="256"/>
      <c r="AF54" s="256"/>
    </row>
    <row r="55" spans="7:50" s="255" customFormat="1" ht="11.25" customHeight="1" x14ac:dyDescent="0.2">
      <c r="G55" s="338" t="s">
        <v>211</v>
      </c>
      <c r="H55" s="339"/>
      <c r="I55" s="339"/>
      <c r="J55" s="339"/>
      <c r="K55" s="340">
        <v>328.50036999999998</v>
      </c>
      <c r="L55" s="341"/>
      <c r="AD55" s="256"/>
      <c r="AE55" s="256"/>
      <c r="AF55" s="256"/>
      <c r="AL55" s="338" t="s">
        <v>211</v>
      </c>
      <c r="AM55" s="339"/>
      <c r="AN55" s="339"/>
      <c r="AO55" s="339"/>
      <c r="AP55" s="340">
        <v>2595.4829299999992</v>
      </c>
      <c r="AQ55" s="341"/>
    </row>
    <row r="56" spans="7:50" s="255" customFormat="1" ht="11.25" customHeight="1" x14ac:dyDescent="0.2">
      <c r="G56" s="270"/>
      <c r="H56" s="256"/>
      <c r="I56" s="259" t="s">
        <v>184</v>
      </c>
      <c r="J56" s="319">
        <v>8.5780038623117186E-2</v>
      </c>
      <c r="K56" s="319"/>
      <c r="L56" s="260"/>
      <c r="AD56" s="256"/>
      <c r="AE56" s="256"/>
      <c r="AF56" s="256"/>
      <c r="AL56" s="270"/>
      <c r="AM56" s="256"/>
      <c r="AN56" s="259" t="s">
        <v>184</v>
      </c>
      <c r="AO56" s="319">
        <v>0.10614022803851729</v>
      </c>
      <c r="AP56" s="319"/>
      <c r="AQ56" s="260"/>
    </row>
    <row r="57" spans="7:50" s="255" customFormat="1" ht="11.25" customHeight="1" x14ac:dyDescent="0.2">
      <c r="G57" s="270"/>
      <c r="H57" s="256"/>
      <c r="I57" s="259" t="s">
        <v>207</v>
      </c>
      <c r="J57" s="319">
        <v>0.50292728741827608</v>
      </c>
      <c r="K57" s="319"/>
      <c r="L57" s="260"/>
      <c r="AD57" s="256"/>
      <c r="AE57" s="256"/>
      <c r="AF57" s="256"/>
      <c r="AL57" s="270"/>
      <c r="AM57" s="256"/>
      <c r="AN57" s="259" t="s">
        <v>207</v>
      </c>
      <c r="AO57" s="319">
        <v>4.148001994640075</v>
      </c>
      <c r="AP57" s="319"/>
      <c r="AQ57" s="260"/>
    </row>
    <row r="58" spans="7:50" s="255" customFormat="1" ht="11.25" customHeight="1" x14ac:dyDescent="0.2">
      <c r="G58" s="270"/>
      <c r="H58" s="256"/>
      <c r="I58" s="259" t="s">
        <v>208</v>
      </c>
      <c r="J58" s="319">
        <v>0.14730589192334848</v>
      </c>
      <c r="K58" s="319"/>
      <c r="L58" s="260"/>
      <c r="AD58" s="256"/>
      <c r="AE58" s="256"/>
      <c r="AF58" s="256"/>
      <c r="AL58" s="270"/>
      <c r="AM58" s="256"/>
      <c r="AN58" s="259" t="s">
        <v>208</v>
      </c>
      <c r="AO58" s="319">
        <v>1.3223803370449796</v>
      </c>
      <c r="AP58" s="319"/>
      <c r="AQ58" s="260"/>
    </row>
    <row r="59" spans="7:50" s="255" customFormat="1" ht="11.25" customHeight="1" thickBot="1" x14ac:dyDescent="0.25">
      <c r="G59" s="272"/>
      <c r="H59" s="262"/>
      <c r="I59" s="263" t="s">
        <v>209</v>
      </c>
      <c r="J59" s="320">
        <v>0.29346347463779116</v>
      </c>
      <c r="K59" s="320"/>
      <c r="L59" s="264"/>
      <c r="AD59" s="256"/>
      <c r="AE59" s="256"/>
      <c r="AF59" s="256"/>
      <c r="AL59" s="272"/>
      <c r="AM59" s="262"/>
      <c r="AN59" s="263" t="s">
        <v>209</v>
      </c>
      <c r="AO59" s="320">
        <v>1.8934278217099105</v>
      </c>
      <c r="AP59" s="320"/>
      <c r="AQ59" s="264"/>
    </row>
    <row r="60" spans="7:50" s="255" customFormat="1" ht="11.25" customHeight="1" thickBot="1" x14ac:dyDescent="0.25">
      <c r="R60" s="271"/>
      <c r="S60" s="256"/>
      <c r="AD60" s="256"/>
      <c r="AE60" s="256"/>
      <c r="AF60" s="256"/>
      <c r="AW60" s="271"/>
      <c r="AX60" s="256"/>
    </row>
    <row r="61" spans="7:50" s="255" customFormat="1" ht="11.25" customHeight="1" x14ac:dyDescent="0.2">
      <c r="I61" s="333" t="s">
        <v>28</v>
      </c>
      <c r="J61" s="334"/>
      <c r="K61" s="334"/>
      <c r="L61" s="334"/>
      <c r="M61" s="334"/>
      <c r="N61" s="335">
        <v>25.78000999999999</v>
      </c>
      <c r="O61" s="336"/>
      <c r="R61" s="271"/>
      <c r="S61" s="256"/>
      <c r="AD61" s="256"/>
      <c r="AE61" s="256"/>
      <c r="AF61" s="256"/>
      <c r="AN61" s="333" t="s">
        <v>28</v>
      </c>
      <c r="AO61" s="334"/>
      <c r="AP61" s="334"/>
      <c r="AQ61" s="334"/>
      <c r="AR61" s="334"/>
      <c r="AS61" s="335">
        <v>250.50184999999993</v>
      </c>
      <c r="AT61" s="336"/>
      <c r="AW61" s="271"/>
      <c r="AX61" s="256"/>
    </row>
    <row r="62" spans="7:50" s="255" customFormat="1" ht="11.25" customHeight="1" x14ac:dyDescent="0.2">
      <c r="I62" s="258"/>
      <c r="J62" s="256"/>
      <c r="K62" s="259" t="s">
        <v>183</v>
      </c>
      <c r="L62" s="319">
        <v>7.8477872034055832E-2</v>
      </c>
      <c r="M62" s="319"/>
      <c r="N62" s="256"/>
      <c r="O62" s="260"/>
      <c r="AD62" s="256"/>
      <c r="AE62" s="256"/>
      <c r="AF62" s="256"/>
      <c r="AN62" s="258"/>
      <c r="AO62" s="256"/>
      <c r="AP62" s="259" t="s">
        <v>183</v>
      </c>
      <c r="AQ62" s="319">
        <v>9.6514543441824918E-2</v>
      </c>
      <c r="AR62" s="319"/>
      <c r="AS62" s="256"/>
      <c r="AT62" s="260"/>
    </row>
    <row r="63" spans="7:50" s="255" customFormat="1" ht="11.25" x14ac:dyDescent="0.2">
      <c r="I63" s="258"/>
      <c r="J63" s="256"/>
      <c r="K63" s="259" t="s">
        <v>207</v>
      </c>
      <c r="L63" s="319">
        <v>0.51304285762495849</v>
      </c>
      <c r="M63" s="319"/>
      <c r="N63" s="256"/>
      <c r="O63" s="260"/>
      <c r="AD63" s="256"/>
      <c r="AE63" s="256"/>
      <c r="AF63" s="256"/>
      <c r="AN63" s="258"/>
      <c r="AO63" s="256"/>
      <c r="AP63" s="259" t="s">
        <v>207</v>
      </c>
      <c r="AQ63" s="319">
        <v>5.1884650161113157</v>
      </c>
      <c r="AR63" s="319"/>
      <c r="AS63" s="256"/>
      <c r="AT63" s="260"/>
    </row>
    <row r="64" spans="7:50" s="255" customFormat="1" ht="11.25" x14ac:dyDescent="0.2">
      <c r="I64" s="258"/>
      <c r="J64" s="256"/>
      <c r="K64" s="259" t="s">
        <v>208</v>
      </c>
      <c r="L64" s="319">
        <v>0.72806759966346046</v>
      </c>
      <c r="M64" s="319"/>
      <c r="N64" s="256"/>
      <c r="O64" s="260"/>
      <c r="AD64" s="256"/>
      <c r="AE64" s="256"/>
      <c r="AF64" s="256"/>
      <c r="AN64" s="258"/>
      <c r="AO64" s="256"/>
      <c r="AP64" s="259" t="s">
        <v>208</v>
      </c>
      <c r="AQ64" s="319">
        <v>6.142320736105221</v>
      </c>
      <c r="AR64" s="319"/>
      <c r="AS64" s="256"/>
      <c r="AT64" s="260"/>
    </row>
    <row r="65" spans="9:54" s="255" customFormat="1" thickBot="1" x14ac:dyDescent="0.25">
      <c r="I65" s="261"/>
      <c r="J65" s="262"/>
      <c r="K65" s="263" t="s">
        <v>209</v>
      </c>
      <c r="L65" s="320">
        <v>0.18984437942421287</v>
      </c>
      <c r="M65" s="320"/>
      <c r="N65" s="262"/>
      <c r="O65" s="264"/>
      <c r="P65" s="265"/>
      <c r="AD65" s="256"/>
      <c r="AE65" s="256"/>
      <c r="AF65" s="256"/>
      <c r="AN65" s="261"/>
      <c r="AO65" s="262"/>
      <c r="AP65" s="263" t="s">
        <v>209</v>
      </c>
      <c r="AQ65" s="320">
        <v>2.2077962731589329</v>
      </c>
      <c r="AR65" s="320"/>
      <c r="AS65" s="262"/>
      <c r="AT65" s="264"/>
      <c r="AU65" s="265"/>
    </row>
    <row r="66" spans="9:54" s="255" customFormat="1" thickBot="1" x14ac:dyDescent="0.25">
      <c r="AD66" s="256"/>
      <c r="AE66" s="256"/>
      <c r="AF66" s="256"/>
    </row>
    <row r="67" spans="9:54" s="255" customFormat="1" ht="11.25" x14ac:dyDescent="0.2">
      <c r="I67" s="333" t="s">
        <v>29</v>
      </c>
      <c r="J67" s="334"/>
      <c r="K67" s="334"/>
      <c r="L67" s="334"/>
      <c r="M67" s="334"/>
      <c r="N67" s="335">
        <v>302.72036000000003</v>
      </c>
      <c r="O67" s="336"/>
      <c r="AD67" s="256"/>
      <c r="AE67" s="256"/>
      <c r="AF67" s="256"/>
      <c r="AN67" s="333" t="s">
        <v>29</v>
      </c>
      <c r="AO67" s="334"/>
      <c r="AP67" s="334"/>
      <c r="AQ67" s="334"/>
      <c r="AR67" s="334"/>
      <c r="AS67" s="335">
        <v>2344.9810800000027</v>
      </c>
      <c r="AT67" s="336"/>
    </row>
    <row r="68" spans="9:54" s="255" customFormat="1" ht="11.25" x14ac:dyDescent="0.2">
      <c r="I68" s="258"/>
      <c r="J68" s="256"/>
      <c r="K68" s="259" t="s">
        <v>183</v>
      </c>
      <c r="L68" s="319">
        <v>0.92152212796594435</v>
      </c>
      <c r="M68" s="319"/>
      <c r="N68" s="256"/>
      <c r="O68" s="260"/>
      <c r="AD68" s="256"/>
      <c r="AE68" s="256"/>
      <c r="AF68" s="256"/>
      <c r="AN68" s="258"/>
      <c r="AO68" s="256"/>
      <c r="AP68" s="259" t="s">
        <v>183</v>
      </c>
      <c r="AQ68" s="319">
        <v>0.90348545655817647</v>
      </c>
      <c r="AR68" s="319"/>
      <c r="AS68" s="256"/>
      <c r="AT68" s="260"/>
    </row>
    <row r="69" spans="9:54" s="255" customFormat="1" ht="11.25" x14ac:dyDescent="0.2">
      <c r="I69" s="258"/>
      <c r="J69" s="256"/>
      <c r="K69" s="259" t="s">
        <v>207</v>
      </c>
      <c r="L69" s="319">
        <v>0.50206583395976401</v>
      </c>
      <c r="M69" s="319"/>
      <c r="N69" s="256"/>
      <c r="O69" s="260"/>
      <c r="AD69" s="256"/>
      <c r="AE69" s="256"/>
      <c r="AF69" s="256"/>
      <c r="AN69" s="258"/>
      <c r="AO69" s="256"/>
      <c r="AP69" s="259" t="s">
        <v>207</v>
      </c>
      <c r="AQ69" s="319">
        <v>4.0593949808992056</v>
      </c>
      <c r="AR69" s="319"/>
      <c r="AS69" s="256"/>
      <c r="AT69" s="260"/>
    </row>
    <row r="70" spans="9:54" s="255" customFormat="1" ht="11.25" x14ac:dyDescent="0.2">
      <c r="I70" s="258"/>
      <c r="J70" s="256"/>
      <c r="K70" s="259" t="s">
        <v>208</v>
      </c>
      <c r="L70" s="319">
        <v>9.7847564663308378E-2</v>
      </c>
      <c r="M70" s="319"/>
      <c r="N70" s="256"/>
      <c r="O70" s="260"/>
      <c r="AD70" s="256"/>
      <c r="AE70" s="256"/>
      <c r="AF70" s="256"/>
      <c r="AN70" s="258"/>
      <c r="AO70" s="256"/>
      <c r="AP70" s="259" t="s">
        <v>208</v>
      </c>
      <c r="AQ70" s="319">
        <v>0.91190873319521715</v>
      </c>
      <c r="AR70" s="319"/>
      <c r="AS70" s="256"/>
      <c r="AT70" s="260"/>
    </row>
    <row r="71" spans="9:54" s="255" customFormat="1" thickBot="1" x14ac:dyDescent="0.25">
      <c r="I71" s="261"/>
      <c r="J71" s="262"/>
      <c r="K71" s="263" t="s">
        <v>209</v>
      </c>
      <c r="L71" s="320">
        <v>0.30228779458375377</v>
      </c>
      <c r="M71" s="320"/>
      <c r="N71" s="262"/>
      <c r="O71" s="264"/>
      <c r="AD71" s="256"/>
      <c r="AE71" s="256"/>
      <c r="AF71" s="256"/>
      <c r="AN71" s="261"/>
      <c r="AO71" s="262"/>
      <c r="AP71" s="263" t="s">
        <v>209</v>
      </c>
      <c r="AQ71" s="320">
        <v>1.8666558470001815</v>
      </c>
      <c r="AR71" s="320"/>
      <c r="AS71" s="262"/>
      <c r="AT71" s="264"/>
    </row>
    <row r="72" spans="9:54" s="255" customFormat="1" ht="11.25" x14ac:dyDescent="0.2">
      <c r="U72" s="271"/>
      <c r="V72" s="259"/>
      <c r="W72" s="256"/>
      <c r="AD72" s="256"/>
      <c r="AE72" s="256"/>
      <c r="AF72" s="256"/>
      <c r="AZ72" s="271"/>
      <c r="BA72" s="259"/>
      <c r="BB72" s="256"/>
    </row>
    <row r="73" spans="9:54" x14ac:dyDescent="0.2">
      <c r="U73" s="17"/>
      <c r="V73" s="16"/>
      <c r="W73" s="15"/>
    </row>
    <row r="74" spans="9:54" x14ac:dyDescent="0.2">
      <c r="U74" s="17"/>
      <c r="V74" s="16"/>
      <c r="W74" s="15"/>
    </row>
    <row r="75" spans="9:54" ht="17.649999999999999" customHeight="1" x14ac:dyDescent="0.25">
      <c r="AE75" s="154"/>
      <c r="AF75" s="154"/>
    </row>
    <row r="76" spans="9:54" ht="11.25" customHeight="1" x14ac:dyDescent="0.2"/>
    <row r="77" spans="9:54" ht="11.25" customHeight="1" x14ac:dyDescent="0.2"/>
    <row r="78" spans="9:54" ht="11.25" customHeight="1" x14ac:dyDescent="0.2"/>
    <row r="79" spans="9:54" ht="11.25" customHeight="1" x14ac:dyDescent="0.2"/>
    <row r="80" spans="9:54" ht="11.25" customHeight="1" x14ac:dyDescent="0.2"/>
    <row r="81" spans="31:34" ht="11.25" customHeight="1" x14ac:dyDescent="0.2">
      <c r="AG81" s="128"/>
    </row>
    <row r="82" spans="31:34" ht="11.25" customHeight="1" x14ac:dyDescent="0.2"/>
    <row r="83" spans="31:34" ht="11.25" customHeight="1" x14ac:dyDescent="0.2"/>
    <row r="84" spans="31:34" ht="11.25" customHeight="1" x14ac:dyDescent="0.2"/>
    <row r="85" spans="31:34" ht="11.25" customHeight="1" x14ac:dyDescent="0.2"/>
    <row r="86" spans="31:34" ht="11.25" customHeight="1" x14ac:dyDescent="0.2"/>
    <row r="87" spans="31:34" ht="11.25" customHeight="1" x14ac:dyDescent="0.2"/>
    <row r="88" spans="31:34" ht="11.25" customHeight="1" x14ac:dyDescent="0.2"/>
    <row r="89" spans="31:34" ht="11.25" customHeight="1" x14ac:dyDescent="0.2"/>
    <row r="90" spans="31:34" ht="11.25" customHeight="1" x14ac:dyDescent="0.2"/>
    <row r="91" spans="31:34" ht="11.25" customHeight="1" x14ac:dyDescent="0.2"/>
    <row r="92" spans="31:34" ht="11.25" customHeight="1" x14ac:dyDescent="0.2"/>
    <row r="93" spans="31:34" ht="11.25" customHeight="1" x14ac:dyDescent="0.2"/>
    <row r="94" spans="31:34" ht="11.25" customHeight="1" x14ac:dyDescent="0.2"/>
    <row r="95" spans="31:34" ht="11.25" customHeight="1" x14ac:dyDescent="0.2"/>
    <row r="96" spans="31:34" ht="11.25" customHeight="1" x14ac:dyDescent="0.2">
      <c r="AE96" s="155"/>
      <c r="AF96" s="155"/>
      <c r="AG96" s="127"/>
      <c r="AH96" s="127"/>
    </row>
    <row r="97" spans="31:34" ht="11.25" customHeight="1" x14ac:dyDescent="0.2">
      <c r="AE97" s="155"/>
      <c r="AF97" s="155"/>
      <c r="AG97" s="127"/>
      <c r="AH97" s="127"/>
    </row>
    <row r="98" spans="31:34" ht="11.25" customHeight="1" x14ac:dyDescent="0.2">
      <c r="AE98" s="155"/>
      <c r="AF98" s="155"/>
      <c r="AG98" s="127"/>
      <c r="AH98" s="127"/>
    </row>
    <row r="99" spans="31:34" ht="11.25" customHeight="1" x14ac:dyDescent="0.2">
      <c r="AE99" s="155"/>
      <c r="AF99" s="155"/>
      <c r="AG99" s="127"/>
      <c r="AH99" s="127"/>
    </row>
    <row r="100" spans="31:34" ht="11.25" customHeight="1" x14ac:dyDescent="0.2">
      <c r="AE100" s="155"/>
      <c r="AF100" s="155"/>
      <c r="AG100" s="127"/>
      <c r="AH100" s="127"/>
    </row>
    <row r="101" spans="31:34" ht="11.25" customHeight="1" x14ac:dyDescent="0.2">
      <c r="AE101" s="155"/>
      <c r="AF101" s="155"/>
      <c r="AG101" s="127"/>
      <c r="AH101" s="127"/>
    </row>
    <row r="102" spans="31:34" ht="11.25" customHeight="1" x14ac:dyDescent="0.2"/>
    <row r="103" spans="31:34" ht="11.25" customHeight="1" x14ac:dyDescent="0.2">
      <c r="AE103" s="156"/>
      <c r="AF103" s="156"/>
      <c r="AG103" s="127"/>
    </row>
    <row r="104" spans="31:34" ht="11.25" customHeight="1" x14ac:dyDescent="0.2"/>
    <row r="105" spans="31:34" ht="11.25" customHeight="1" x14ac:dyDescent="0.2"/>
    <row r="106" spans="31:34" ht="11.25" customHeight="1" x14ac:dyDescent="0.2">
      <c r="AE106" s="157"/>
      <c r="AF106" s="157"/>
    </row>
    <row r="107" spans="31:34" ht="11.25" customHeight="1" x14ac:dyDescent="0.2"/>
    <row r="108" spans="31:34" ht="11.25" customHeight="1" x14ac:dyDescent="0.2"/>
    <row r="109" spans="31:34" ht="11.25" customHeight="1" x14ac:dyDescent="0.2">
      <c r="AE109" s="156"/>
      <c r="AF109" s="156"/>
      <c r="AG109" s="127"/>
    </row>
    <row r="110" spans="31:34" ht="11.25" customHeight="1" x14ac:dyDescent="0.2"/>
    <row r="111" spans="31:34" ht="11.25" customHeight="1" x14ac:dyDescent="0.2"/>
    <row r="112" spans="31:34" ht="11.25" customHeight="1" x14ac:dyDescent="0.2"/>
    <row r="113" spans="31:33" ht="11.25" customHeight="1" x14ac:dyDescent="0.2"/>
    <row r="114" spans="31:33" ht="11.25" customHeight="1" x14ac:dyDescent="0.2"/>
    <row r="115" spans="31:33" ht="11.25" customHeight="1" x14ac:dyDescent="0.2">
      <c r="AE115" s="156"/>
      <c r="AF115" s="156"/>
      <c r="AG115" s="127"/>
    </row>
    <row r="116" spans="31:33" ht="11.25" customHeight="1" x14ac:dyDescent="0.2">
      <c r="AE116" s="156"/>
      <c r="AF116" s="156"/>
      <c r="AG116" s="127"/>
    </row>
    <row r="117" spans="31:33" ht="11.25" customHeight="1" x14ac:dyDescent="0.2">
      <c r="AG117" s="127"/>
    </row>
    <row r="118" spans="31:33" ht="11.25" customHeight="1" x14ac:dyDescent="0.2">
      <c r="AE118" s="156"/>
      <c r="AF118" s="156"/>
      <c r="AG118" s="127"/>
    </row>
    <row r="119" spans="31:33" ht="11.25" customHeight="1" x14ac:dyDescent="0.2">
      <c r="AE119" s="156"/>
      <c r="AF119" s="156"/>
      <c r="AG119" s="127"/>
    </row>
    <row r="120" spans="31:33" ht="11.25" customHeight="1" x14ac:dyDescent="0.2"/>
    <row r="121" spans="31:33" ht="11.25" customHeight="1" x14ac:dyDescent="0.2"/>
    <row r="122" spans="31:33" ht="11.25" customHeight="1" x14ac:dyDescent="0.2"/>
    <row r="123" spans="31:33" ht="11.25" customHeight="1" x14ac:dyDescent="0.2"/>
    <row r="124" spans="31:33" ht="11.25" customHeight="1" x14ac:dyDescent="0.2"/>
    <row r="125" spans="31:33" ht="11.25" customHeight="1" x14ac:dyDescent="0.2"/>
    <row r="126" spans="31:33" ht="11.25" customHeight="1" x14ac:dyDescent="0.2"/>
    <row r="127" spans="31:33" ht="11.25" customHeight="1" x14ac:dyDescent="0.2"/>
    <row r="128" spans="31:33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</sheetData>
  <mergeCells count="206">
    <mergeCell ref="B2:AD2"/>
    <mergeCell ref="AE2:BJ2"/>
    <mergeCell ref="AO59:AP59"/>
    <mergeCell ref="AN67:AR67"/>
    <mergeCell ref="AS67:AT67"/>
    <mergeCell ref="AQ68:AR68"/>
    <mergeCell ref="AQ69:AR69"/>
    <mergeCell ref="AQ70:AR70"/>
    <mergeCell ref="AQ71:AR71"/>
    <mergeCell ref="BC42:BF42"/>
    <mergeCell ref="BG42:BH42"/>
    <mergeCell ref="BF43:BG43"/>
    <mergeCell ref="BF44:BG44"/>
    <mergeCell ref="BF45:BG45"/>
    <mergeCell ref="BF46:BG46"/>
    <mergeCell ref="AP49:AS49"/>
    <mergeCell ref="AT49:AU49"/>
    <mergeCell ref="AS50:AT50"/>
    <mergeCell ref="AN61:AR61"/>
    <mergeCell ref="AS61:AT61"/>
    <mergeCell ref="AQ62:AR62"/>
    <mergeCell ref="AQ63:AR63"/>
    <mergeCell ref="AQ64:AR64"/>
    <mergeCell ref="AQ65:AR65"/>
    <mergeCell ref="AJ11:AK11"/>
    <mergeCell ref="AX11:AY11"/>
    <mergeCell ref="AJ12:AK12"/>
    <mergeCell ref="AX12:AY12"/>
    <mergeCell ref="AJ13:AK13"/>
    <mergeCell ref="AX13:AY13"/>
    <mergeCell ref="AJ14:AK14"/>
    <mergeCell ref="AS51:AT51"/>
    <mergeCell ref="AS52:AT52"/>
    <mergeCell ref="AQ41:AR41"/>
    <mergeCell ref="AQ32:AR32"/>
    <mergeCell ref="AO27:AP27"/>
    <mergeCell ref="AG1:BH1"/>
    <mergeCell ref="AN4:AQ4"/>
    <mergeCell ref="AR4:AS4"/>
    <mergeCell ref="AQ5:AR5"/>
    <mergeCell ref="AQ6:AR6"/>
    <mergeCell ref="AQ7:AR7"/>
    <mergeCell ref="AG10:AJ10"/>
    <mergeCell ref="AK10:AL10"/>
    <mergeCell ref="AU10:AX10"/>
    <mergeCell ref="AY10:AZ10"/>
    <mergeCell ref="AP55:AQ55"/>
    <mergeCell ref="AO56:AP56"/>
    <mergeCell ref="AO57:AP57"/>
    <mergeCell ref="AO58:AP58"/>
    <mergeCell ref="AP43:AS43"/>
    <mergeCell ref="AT43:AU43"/>
    <mergeCell ref="AS44:AT44"/>
    <mergeCell ref="AS45:AT45"/>
    <mergeCell ref="AS46:AT46"/>
    <mergeCell ref="AS47:AT47"/>
    <mergeCell ref="AS53:AT53"/>
    <mergeCell ref="AL55:AO55"/>
    <mergeCell ref="BF37:BG37"/>
    <mergeCell ref="BF38:BG38"/>
    <mergeCell ref="BF39:BG39"/>
    <mergeCell ref="BF40:BG40"/>
    <mergeCell ref="AN37:AQ37"/>
    <mergeCell ref="AR37:AS37"/>
    <mergeCell ref="AQ38:AR38"/>
    <mergeCell ref="AQ39:AR39"/>
    <mergeCell ref="AQ40:AR40"/>
    <mergeCell ref="BF32:BG32"/>
    <mergeCell ref="AQ33:AR33"/>
    <mergeCell ref="BF33:BG33"/>
    <mergeCell ref="AQ34:AR34"/>
    <mergeCell ref="BF34:BG34"/>
    <mergeCell ref="BC36:BF36"/>
    <mergeCell ref="BG36:BH36"/>
    <mergeCell ref="BF27:BG27"/>
    <mergeCell ref="BF28:BG28"/>
    <mergeCell ref="BC30:BF30"/>
    <mergeCell ref="BG30:BH30"/>
    <mergeCell ref="BF31:BG31"/>
    <mergeCell ref="AN30:AQ30"/>
    <mergeCell ref="AR30:AS30"/>
    <mergeCell ref="AQ31:AR31"/>
    <mergeCell ref="AO28:AP28"/>
    <mergeCell ref="BF25:BG25"/>
    <mergeCell ref="BF26:BG26"/>
    <mergeCell ref="AM22:AN22"/>
    <mergeCell ref="BD22:BE22"/>
    <mergeCell ref="AL24:AO24"/>
    <mergeCell ref="AP24:AQ24"/>
    <mergeCell ref="BC24:BG24"/>
    <mergeCell ref="BH24:BI24"/>
    <mergeCell ref="AO25:AP25"/>
    <mergeCell ref="AO26:AP26"/>
    <mergeCell ref="BA18:BD18"/>
    <mergeCell ref="BE18:BF18"/>
    <mergeCell ref="AM19:AN19"/>
    <mergeCell ref="BD19:BE19"/>
    <mergeCell ref="AM20:AN20"/>
    <mergeCell ref="BD20:BE20"/>
    <mergeCell ref="AM21:AN21"/>
    <mergeCell ref="BD21:BE21"/>
    <mergeCell ref="AX14:AY14"/>
    <mergeCell ref="AJ18:AM18"/>
    <mergeCell ref="AN18:AO18"/>
    <mergeCell ref="B1:AC1"/>
    <mergeCell ref="L65:M65"/>
    <mergeCell ref="I67:M67"/>
    <mergeCell ref="N67:O67"/>
    <mergeCell ref="L68:M68"/>
    <mergeCell ref="L69:M69"/>
    <mergeCell ref="J58:K58"/>
    <mergeCell ref="J59:K59"/>
    <mergeCell ref="G55:J55"/>
    <mergeCell ref="K55:L55"/>
    <mergeCell ref="K43:N43"/>
    <mergeCell ref="O43:P43"/>
    <mergeCell ref="AA43:AB43"/>
    <mergeCell ref="L38:M38"/>
    <mergeCell ref="AA38:AB38"/>
    <mergeCell ref="L39:M39"/>
    <mergeCell ref="AA39:AB39"/>
    <mergeCell ref="L40:M40"/>
    <mergeCell ref="AA40:AB40"/>
    <mergeCell ref="L41:M41"/>
    <mergeCell ref="X42:AA42"/>
    <mergeCell ref="AB42:AC42"/>
    <mergeCell ref="L33:M33"/>
    <mergeCell ref="AA33:AB33"/>
    <mergeCell ref="L71:M71"/>
    <mergeCell ref="N44:O44"/>
    <mergeCell ref="AA44:AB44"/>
    <mergeCell ref="N45:O45"/>
    <mergeCell ref="AA45:AB45"/>
    <mergeCell ref="N46:O46"/>
    <mergeCell ref="AA46:AB46"/>
    <mergeCell ref="J56:K56"/>
    <mergeCell ref="J57:K57"/>
    <mergeCell ref="N51:O51"/>
    <mergeCell ref="N52:O52"/>
    <mergeCell ref="N53:O53"/>
    <mergeCell ref="N47:O47"/>
    <mergeCell ref="K49:N49"/>
    <mergeCell ref="O49:P49"/>
    <mergeCell ref="N50:O50"/>
    <mergeCell ref="L70:M70"/>
    <mergeCell ref="I61:M61"/>
    <mergeCell ref="N61:O61"/>
    <mergeCell ref="L62:M62"/>
    <mergeCell ref="L63:M63"/>
    <mergeCell ref="L64:M64"/>
    <mergeCell ref="L34:M34"/>
    <mergeCell ref="AA34:AB34"/>
    <mergeCell ref="X36:AA36"/>
    <mergeCell ref="AB36:AC36"/>
    <mergeCell ref="I37:L37"/>
    <mergeCell ref="M37:N37"/>
    <mergeCell ref="AA37:AB37"/>
    <mergeCell ref="J28:K28"/>
    <mergeCell ref="AA28:AB28"/>
    <mergeCell ref="I30:L30"/>
    <mergeCell ref="M30:N30"/>
    <mergeCell ref="X30:AA30"/>
    <mergeCell ref="AB30:AC30"/>
    <mergeCell ref="L31:M31"/>
    <mergeCell ref="AA31:AB31"/>
    <mergeCell ref="L32:M32"/>
    <mergeCell ref="AA32:AB32"/>
    <mergeCell ref="G24:J24"/>
    <mergeCell ref="K24:L24"/>
    <mergeCell ref="X24:AB24"/>
    <mergeCell ref="AC24:AD24"/>
    <mergeCell ref="J25:K25"/>
    <mergeCell ref="AA25:AB25"/>
    <mergeCell ref="J26:K26"/>
    <mergeCell ref="AA26:AB26"/>
    <mergeCell ref="J27:K27"/>
    <mergeCell ref="AA27:AB27"/>
    <mergeCell ref="V18:Y18"/>
    <mergeCell ref="Z18:AA18"/>
    <mergeCell ref="H19:I19"/>
    <mergeCell ref="Y19:Z19"/>
    <mergeCell ref="H20:I20"/>
    <mergeCell ref="Y20:Z20"/>
    <mergeCell ref="H21:I21"/>
    <mergeCell ref="Y21:Z21"/>
    <mergeCell ref="H22:I22"/>
    <mergeCell ref="Y22:Z22"/>
    <mergeCell ref="E11:F11"/>
    <mergeCell ref="S11:T11"/>
    <mergeCell ref="E12:F12"/>
    <mergeCell ref="S12:T12"/>
    <mergeCell ref="E13:F13"/>
    <mergeCell ref="S13:T13"/>
    <mergeCell ref="E14:F14"/>
    <mergeCell ref="S14:T14"/>
    <mergeCell ref="E18:H18"/>
    <mergeCell ref="I18:J18"/>
    <mergeCell ref="I4:L4"/>
    <mergeCell ref="M4:N4"/>
    <mergeCell ref="L5:M5"/>
    <mergeCell ref="L6:M6"/>
    <mergeCell ref="L7:M7"/>
    <mergeCell ref="B10:E10"/>
    <mergeCell ref="F10:G10"/>
    <mergeCell ref="P10:S10"/>
    <mergeCell ref="T10:U10"/>
  </mergeCells>
  <hyperlinks>
    <hyperlink ref="BK2" location="ÍNDICE!B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4" id="{C939D239-4EE4-48BA-8C6E-B186339AA734}">
            <xm:f>+#REF!&lt;5</xm:f>
            <x14:dxf>
              <font>
                <strike/>
                <color theme="1"/>
              </font>
            </x14:dxf>
          </x14:cfRule>
          <xm:sqref>L33:M33</xm:sqref>
        </x14:conditionalFormatting>
        <x14:conditionalFormatting xmlns:xm="http://schemas.microsoft.com/office/excel/2006/main">
          <x14:cfRule type="expression" priority="39" id="{10EE96C3-DBDA-410C-838A-53C4D24D0D7A}">
            <xm:f>#REF!+#REF!&lt;5</xm:f>
            <x14:dxf>
              <font>
                <strike/>
              </font>
            </x14:dxf>
          </x14:cfRule>
          <xm:sqref>L7:M7</xm:sqref>
        </x14:conditionalFormatting>
        <x14:conditionalFormatting xmlns:xm="http://schemas.microsoft.com/office/excel/2006/main">
          <x14:cfRule type="expression" priority="38" id="{5271A2E9-C76B-4AEE-AA55-405E89103B94}">
            <xm:f>#REF!&lt;5</xm:f>
            <x14:dxf>
              <font>
                <strike/>
              </font>
            </x14:dxf>
          </x14:cfRule>
          <xm:sqref>AA28:AB28</xm:sqref>
        </x14:conditionalFormatting>
        <x14:conditionalFormatting xmlns:xm="http://schemas.microsoft.com/office/excel/2006/main">
          <x14:cfRule type="expression" priority="37" id="{F1653E84-32EC-427B-A668-AD4FFB72FE6F}">
            <xm:f>+#REF!&lt;5</xm:f>
            <x14:dxf>
              <font>
                <strike/>
                <color theme="1"/>
              </font>
            </x14:dxf>
          </x14:cfRule>
          <xm:sqref>AA34:AB34</xm:sqref>
        </x14:conditionalFormatting>
        <x14:conditionalFormatting xmlns:xm="http://schemas.microsoft.com/office/excel/2006/main">
          <x14:cfRule type="expression" priority="36" id="{7064ECC6-B6EB-45B8-B2E0-015D8CB274AE}">
            <xm:f>+#REF!&lt;5</xm:f>
            <x14:dxf>
              <font>
                <strike/>
                <color theme="1"/>
              </font>
            </x14:dxf>
          </x14:cfRule>
          <xm:sqref>AA39:AB40</xm:sqref>
        </x14:conditionalFormatting>
        <x14:conditionalFormatting xmlns:xm="http://schemas.microsoft.com/office/excel/2006/main">
          <x14:cfRule type="expression" priority="35" id="{EFC37558-C9CE-46C8-8765-3F8281181286}">
            <xm:f>+#REF!&lt;5</xm:f>
            <x14:dxf>
              <font>
                <strike/>
                <color theme="1"/>
              </font>
            </x14:dxf>
          </x14:cfRule>
          <xm:sqref>AA45:AB46</xm:sqref>
        </x14:conditionalFormatting>
        <x14:conditionalFormatting xmlns:xm="http://schemas.microsoft.com/office/excel/2006/main">
          <x14:cfRule type="expression" priority="34" id="{318E6C3F-8738-47D9-9A40-B83B7F92CD86}">
            <xm:f>#REF!&lt;5</xm:f>
            <x14:dxf>
              <font>
                <strike/>
              </font>
            </x14:dxf>
          </x14:cfRule>
          <xm:sqref>L34:M34</xm:sqref>
        </x14:conditionalFormatting>
        <x14:conditionalFormatting xmlns:xm="http://schemas.microsoft.com/office/excel/2006/main">
          <x14:cfRule type="expression" priority="33" id="{4EB47B85-DE22-442C-86D1-12A13584BE21}">
            <xm:f>+#REF!&lt;5</xm:f>
            <x14:dxf>
              <font>
                <strike/>
                <color theme="1"/>
              </font>
            </x14:dxf>
          </x14:cfRule>
          <xm:sqref>N46:O47</xm:sqref>
        </x14:conditionalFormatting>
        <x14:conditionalFormatting xmlns:xm="http://schemas.microsoft.com/office/excel/2006/main">
          <x14:cfRule type="expression" priority="32" id="{742A53E8-58CA-48A4-8E32-B263A97279D0}">
            <xm:f>+#REF!&lt;5</xm:f>
            <x14:dxf>
              <font>
                <strike/>
                <color theme="1"/>
              </font>
            </x14:dxf>
          </x14:cfRule>
          <xm:sqref>L64:M65</xm:sqref>
        </x14:conditionalFormatting>
        <x14:conditionalFormatting xmlns:xm="http://schemas.microsoft.com/office/excel/2006/main">
          <x14:cfRule type="expression" priority="31" id="{02C50CE4-FE0B-4B2D-A2F9-34C7E946890D}">
            <xm:f>+#REF!&lt;5</xm:f>
            <x14:dxf>
              <font>
                <strike/>
                <color theme="1"/>
              </font>
            </x14:dxf>
          </x14:cfRule>
          <xm:sqref>L70:M71</xm:sqref>
        </x14:conditionalFormatting>
        <x14:conditionalFormatting xmlns:xm="http://schemas.microsoft.com/office/excel/2006/main">
          <x14:cfRule type="expression" priority="5" id="{DDB89CFF-2D36-4160-84A4-4489D3CD154F}">
            <xm:f>+#REF!&lt;5</xm:f>
            <x14:dxf>
              <font>
                <strike/>
                <color theme="1"/>
              </font>
            </x14:dxf>
          </x14:cfRule>
          <xm:sqref>AQ70:AR71</xm:sqref>
        </x14:conditionalFormatting>
        <x14:conditionalFormatting xmlns:xm="http://schemas.microsoft.com/office/excel/2006/main">
          <x14:cfRule type="expression" priority="16" id="{076C8F01-FBDD-4915-8068-2224172440D6}">
            <xm:f>+#REF!&lt;5</xm:f>
            <x14:dxf>
              <font>
                <strike/>
              </font>
            </x14:dxf>
          </x14:cfRule>
          <xm:sqref>AG100:AH100</xm:sqref>
        </x14:conditionalFormatting>
        <x14:conditionalFormatting xmlns:xm="http://schemas.microsoft.com/office/excel/2006/main">
          <x14:cfRule type="expression" priority="13" id="{B5C76EF1-B39C-482C-BB2F-1CCBFD4EAE29}">
            <xm:f>#REF!+#REF!&lt;5</xm:f>
            <x14:dxf>
              <font>
                <strike/>
              </font>
            </x14:dxf>
          </x14:cfRule>
          <xm:sqref>AQ6:AR7</xm:sqref>
        </x14:conditionalFormatting>
        <x14:conditionalFormatting xmlns:xm="http://schemas.microsoft.com/office/excel/2006/main">
          <x14:cfRule type="expression" priority="12" id="{52E90190-9F60-46A4-9F72-968FD80EE396}">
            <xm:f>#REF!&lt;5</xm:f>
            <x14:dxf>
              <font>
                <strike/>
              </font>
            </x14:dxf>
          </x14:cfRule>
          <xm:sqref>BF28:BG28</xm:sqref>
        </x14:conditionalFormatting>
        <x14:conditionalFormatting xmlns:xm="http://schemas.microsoft.com/office/excel/2006/main">
          <x14:cfRule type="expression" priority="10" id="{8C4DF6EB-FAB3-479A-BFE5-9163A73B584B}">
            <xm:f>+#REF!&lt;5</xm:f>
            <x14:dxf>
              <font>
                <strike/>
                <color theme="1"/>
              </font>
            </x14:dxf>
          </x14:cfRule>
          <xm:sqref>BF39:BG40</xm:sqref>
        </x14:conditionalFormatting>
        <x14:conditionalFormatting xmlns:xm="http://schemas.microsoft.com/office/excel/2006/main">
          <x14:cfRule type="expression" priority="9" id="{5B3B714C-97BD-4666-9BC1-A56166840A7B}">
            <xm:f>+#REF!&lt;5</xm:f>
            <x14:dxf>
              <font>
                <strike/>
                <color theme="1"/>
              </font>
            </x14:dxf>
          </x14:cfRule>
          <xm:sqref>BF45:BG46</xm:sqref>
        </x14:conditionalFormatting>
        <x14:conditionalFormatting xmlns:xm="http://schemas.microsoft.com/office/excel/2006/main">
          <x14:cfRule type="expression" priority="8" id="{8CDD2736-D3B7-4D43-AF5A-B9033304106F}">
            <xm:f>#REF!&lt;5</xm:f>
            <x14:dxf>
              <font>
                <strike/>
              </font>
            </x14:dxf>
          </x14:cfRule>
          <xm:sqref>AQ34:AR34</xm:sqref>
        </x14:conditionalFormatting>
        <x14:conditionalFormatting xmlns:xm="http://schemas.microsoft.com/office/excel/2006/main">
          <x14:cfRule type="expression" priority="7" id="{19B9DF02-61D1-4246-9500-0CAE6C5264AD}">
            <xm:f>+#REF!&lt;5</xm:f>
            <x14:dxf>
              <font>
                <strike/>
                <color theme="1"/>
              </font>
            </x14:dxf>
          </x14:cfRule>
          <xm:sqref>AS46:AT47</xm:sqref>
        </x14:conditionalFormatting>
        <x14:conditionalFormatting xmlns:xm="http://schemas.microsoft.com/office/excel/2006/main">
          <x14:cfRule type="expression" priority="6" id="{91C18A81-CDF2-492B-A7D5-939DED6B79F1}">
            <xm:f>+#REF!&lt;5</xm:f>
            <x14:dxf>
              <font>
                <strike/>
                <color theme="1"/>
              </font>
            </x14:dxf>
          </x14:cfRule>
          <xm:sqref>AQ64:AR65</xm:sqref>
        </x14:conditionalFormatting>
        <x14:conditionalFormatting xmlns:xm="http://schemas.microsoft.com/office/excel/2006/main">
          <x14:cfRule type="expression" priority="128" id="{F22868F7-B919-4602-9D58-58C32F1F8CC7}">
            <xm:f>+#REF!&lt;5</xm:f>
            <x14:dxf>
              <font>
                <strike/>
                <color theme="1"/>
              </font>
            </x14:dxf>
          </x14:cfRule>
          <xm:sqref>AQ33:AR33</xm:sqref>
        </x14:conditionalFormatting>
        <x14:conditionalFormatting xmlns:xm="http://schemas.microsoft.com/office/excel/2006/main">
          <x14:cfRule type="expression" priority="4" id="{1C2A9BAB-822E-4AB9-B4C3-98530FBEA658}">
            <xm:f>+#REF!&lt;5</xm:f>
            <x14:dxf>
              <font>
                <strike/>
                <color theme="1"/>
              </font>
            </x14:dxf>
          </x14:cfRule>
          <xm:sqref>BF34:BG34</xm:sqref>
        </x14:conditionalFormatting>
        <x14:conditionalFormatting xmlns:xm="http://schemas.microsoft.com/office/excel/2006/main">
          <x14:cfRule type="expression" priority="3" id="{6E9F8C11-2922-4CB2-AB15-A2D356445B01}">
            <xm:f>#REF!+#REF!&lt;5</xm:f>
            <x14:dxf>
              <font>
                <strike/>
              </font>
            </x14:dxf>
          </x14:cfRule>
          <xm:sqref>L6:M6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showGridLines="0" workbookViewId="0">
      <selection activeCell="B6" sqref="B6"/>
    </sheetView>
  </sheetViews>
  <sheetFormatPr baseColWidth="10" defaultColWidth="10.7109375" defaultRowHeight="12.75" x14ac:dyDescent="0.2"/>
  <cols>
    <col min="1" max="1" width="1.85546875" style="20" customWidth="1"/>
    <col min="2" max="2" width="38.7109375" style="58" customWidth="1"/>
    <col min="3" max="7" width="10.85546875" style="20" customWidth="1"/>
    <col min="8" max="8" width="1.85546875" style="20" customWidth="1"/>
    <col min="9" max="9" width="38.7109375" style="20" customWidth="1"/>
    <col min="10" max="14" width="10.85546875" style="20" customWidth="1"/>
    <col min="15" max="16384" width="10.7109375" style="20"/>
  </cols>
  <sheetData>
    <row r="1" spans="1:33" x14ac:dyDescent="0.2">
      <c r="B1" s="55"/>
    </row>
    <row r="2" spans="1:33" x14ac:dyDescent="0.2">
      <c r="B2" s="56"/>
    </row>
    <row r="3" spans="1:33" x14ac:dyDescent="0.2">
      <c r="B3" s="56"/>
    </row>
    <row r="4" spans="1:33" x14ac:dyDescent="0.2">
      <c r="B4" s="56"/>
    </row>
    <row r="5" spans="1:33" ht="14.25" x14ac:dyDescent="0.2">
      <c r="B5" s="56"/>
      <c r="N5" s="158" t="s">
        <v>124</v>
      </c>
    </row>
    <row r="6" spans="1:33" ht="15.75" x14ac:dyDescent="0.25">
      <c r="B6" s="13" t="s">
        <v>334</v>
      </c>
      <c r="I6" s="57"/>
    </row>
    <row r="7" spans="1:33" ht="15.75" x14ac:dyDescent="0.25">
      <c r="B7" s="57"/>
    </row>
    <row r="8" spans="1:33" ht="15" customHeight="1" x14ac:dyDescent="0.2">
      <c r="B8" s="361" t="s">
        <v>117</v>
      </c>
      <c r="C8" s="358" t="s">
        <v>330</v>
      </c>
      <c r="D8" s="354" t="s">
        <v>32</v>
      </c>
      <c r="E8" s="355"/>
      <c r="F8" s="354" t="s">
        <v>33</v>
      </c>
      <c r="G8" s="355"/>
      <c r="I8" s="361" t="s">
        <v>53</v>
      </c>
      <c r="J8" s="358" t="s">
        <v>330</v>
      </c>
      <c r="K8" s="354" t="s">
        <v>32</v>
      </c>
      <c r="L8" s="355"/>
      <c r="M8" s="354" t="s">
        <v>33</v>
      </c>
      <c r="N8" s="355"/>
    </row>
    <row r="9" spans="1:33" ht="15" customHeight="1" x14ac:dyDescent="0.2">
      <c r="B9" s="362"/>
      <c r="C9" s="359"/>
      <c r="D9" s="356"/>
      <c r="E9" s="357"/>
      <c r="F9" s="356"/>
      <c r="G9" s="357"/>
      <c r="H9" s="48"/>
      <c r="I9" s="362"/>
      <c r="J9" s="359"/>
      <c r="K9" s="356"/>
      <c r="L9" s="357"/>
      <c r="M9" s="356"/>
      <c r="N9" s="357"/>
    </row>
    <row r="10" spans="1:33" ht="15" customHeight="1" x14ac:dyDescent="0.2">
      <c r="B10" s="363"/>
      <c r="C10" s="360"/>
      <c r="D10" s="73" t="s">
        <v>3</v>
      </c>
      <c r="E10" s="74" t="s">
        <v>4</v>
      </c>
      <c r="F10" s="73" t="s">
        <v>3</v>
      </c>
      <c r="G10" s="74" t="s">
        <v>4</v>
      </c>
      <c r="H10" s="48"/>
      <c r="I10" s="363"/>
      <c r="J10" s="360"/>
      <c r="K10" s="73" t="s">
        <v>3</v>
      </c>
      <c r="L10" s="74" t="s">
        <v>4</v>
      </c>
      <c r="M10" s="73" t="s">
        <v>3</v>
      </c>
      <c r="N10" s="74" t="s">
        <v>4</v>
      </c>
    </row>
    <row r="11" spans="1:33" s="70" customFormat="1" ht="7.15" customHeight="1" x14ac:dyDescent="0.2">
      <c r="B11" s="75"/>
      <c r="C11" s="76"/>
      <c r="D11" s="77"/>
      <c r="E11" s="78"/>
      <c r="F11" s="77"/>
      <c r="G11" s="78"/>
      <c r="H11" s="79"/>
      <c r="I11" s="75"/>
      <c r="J11" s="76"/>
      <c r="K11" s="77"/>
      <c r="L11" s="78"/>
      <c r="M11" s="77"/>
      <c r="N11" s="78"/>
    </row>
    <row r="12" spans="1:33" ht="15" customHeight="1" x14ac:dyDescent="0.2">
      <c r="A12" s="49"/>
      <c r="B12" s="28" t="s">
        <v>213</v>
      </c>
      <c r="C12" s="99">
        <v>6032.7932700000656</v>
      </c>
      <c r="D12" s="159">
        <v>38.22298000011051</v>
      </c>
      <c r="E12" s="129">
        <v>0.63762668800254119</v>
      </c>
      <c r="F12" s="159">
        <v>145.83140000010462</v>
      </c>
      <c r="G12" s="129">
        <v>2.4771928750424479</v>
      </c>
      <c r="I12" s="28" t="s">
        <v>213</v>
      </c>
      <c r="J12" s="99">
        <v>41810.053069998423</v>
      </c>
      <c r="K12" s="159">
        <v>180.4807799977134</v>
      </c>
      <c r="L12" s="129">
        <v>0.43353983735514134</v>
      </c>
      <c r="M12" s="159">
        <v>589.00019999594952</v>
      </c>
      <c r="N12" s="129">
        <v>1.4288819886611321</v>
      </c>
    </row>
    <row r="13" spans="1:33" ht="15" customHeight="1" x14ac:dyDescent="0.2">
      <c r="A13" s="49"/>
      <c r="B13" s="28" t="s">
        <v>118</v>
      </c>
      <c r="C13" s="160">
        <v>3177.1837999999811</v>
      </c>
      <c r="D13" s="131">
        <v>24.069219999989855</v>
      </c>
      <c r="E13" s="137">
        <v>0.76334745818181204</v>
      </c>
      <c r="F13" s="131">
        <v>80.655769999984841</v>
      </c>
      <c r="G13" s="137">
        <v>2.6047162892946574</v>
      </c>
      <c r="H13" s="134"/>
      <c r="I13" s="28" t="s">
        <v>118</v>
      </c>
      <c r="J13" s="160">
        <v>21487.566079999906</v>
      </c>
      <c r="K13" s="131">
        <v>104.53173000063543</v>
      </c>
      <c r="L13" s="137">
        <v>0.4888535849947715</v>
      </c>
      <c r="M13" s="131">
        <v>299.37318000026426</v>
      </c>
      <c r="N13" s="137">
        <v>1.4129245538456132</v>
      </c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</row>
    <row r="14" spans="1:33" ht="15" customHeight="1" x14ac:dyDescent="0.2">
      <c r="A14" s="49"/>
      <c r="B14" s="28" t="s">
        <v>119</v>
      </c>
      <c r="C14" s="160">
        <v>2855.609469999984</v>
      </c>
      <c r="D14" s="131">
        <v>14.153759999968315</v>
      </c>
      <c r="E14" s="137">
        <v>0.49811650944116082</v>
      </c>
      <c r="F14" s="131">
        <v>65.175629999984722</v>
      </c>
      <c r="G14" s="137">
        <v>2.3356808918280905</v>
      </c>
      <c r="I14" s="28" t="s">
        <v>119</v>
      </c>
      <c r="J14" s="160">
        <v>20322.486989999688</v>
      </c>
      <c r="K14" s="131">
        <v>75.949049999639101</v>
      </c>
      <c r="L14" s="137">
        <v>0.37512116997339717</v>
      </c>
      <c r="M14" s="131">
        <v>289.62702000003264</v>
      </c>
      <c r="N14" s="137">
        <v>1.4457597189505975</v>
      </c>
    </row>
    <row r="15" spans="1:33" ht="10.5" customHeight="1" x14ac:dyDescent="0.2">
      <c r="B15" s="20"/>
      <c r="D15" s="131"/>
      <c r="E15" s="135"/>
      <c r="F15" s="131"/>
      <c r="G15" s="130"/>
      <c r="K15" s="131"/>
      <c r="L15" s="135"/>
      <c r="M15" s="131"/>
      <c r="N15" s="130"/>
    </row>
    <row r="16" spans="1:33" ht="15" customHeight="1" x14ac:dyDescent="0.2">
      <c r="A16" s="49"/>
      <c r="B16" s="80" t="s">
        <v>128</v>
      </c>
      <c r="C16" s="162"/>
      <c r="D16" s="159"/>
      <c r="E16" s="163"/>
      <c r="F16" s="159"/>
      <c r="G16" s="164"/>
      <c r="I16" s="80" t="s">
        <v>128</v>
      </c>
      <c r="J16" s="162"/>
      <c r="K16" s="159"/>
      <c r="L16" s="163"/>
      <c r="M16" s="159"/>
      <c r="N16" s="164"/>
    </row>
    <row r="17" spans="1:14" ht="15" customHeight="1" x14ac:dyDescent="0.2">
      <c r="A17" s="49"/>
      <c r="B17" s="81" t="s">
        <v>214</v>
      </c>
      <c r="C17" s="165">
        <v>3829.5665900000095</v>
      </c>
      <c r="D17" s="166">
        <v>45.264540000038778</v>
      </c>
      <c r="E17" s="167">
        <v>1.1961132965070647</v>
      </c>
      <c r="F17" s="166">
        <v>109.35208000001512</v>
      </c>
      <c r="G17" s="167">
        <v>2.9394025453659935</v>
      </c>
      <c r="I17" s="81" t="s">
        <v>214</v>
      </c>
      <c r="J17" s="165">
        <v>24453.338549999375</v>
      </c>
      <c r="K17" s="166">
        <v>-123.7919700005441</v>
      </c>
      <c r="L17" s="167">
        <v>-0.50368764530833232</v>
      </c>
      <c r="M17" s="166">
        <v>202.77205999909347</v>
      </c>
      <c r="N17" s="167">
        <v>0.83615391039506903</v>
      </c>
    </row>
    <row r="18" spans="1:14" ht="15" customHeight="1" x14ac:dyDescent="0.2">
      <c r="A18" s="49"/>
      <c r="B18" s="28" t="s">
        <v>118</v>
      </c>
      <c r="C18" s="160">
        <v>1884.3739800000026</v>
      </c>
      <c r="D18" s="131">
        <v>26.810370000006742</v>
      </c>
      <c r="E18" s="137">
        <v>1.4433083128715367</v>
      </c>
      <c r="F18" s="131">
        <v>51.275249999998096</v>
      </c>
      <c r="G18" s="137">
        <v>2.7971897618410253</v>
      </c>
      <c r="I18" s="28" t="s">
        <v>118</v>
      </c>
      <c r="J18" s="160">
        <v>11513.856700000135</v>
      </c>
      <c r="K18" s="131">
        <v>-49.228639999873849</v>
      </c>
      <c r="L18" s="137">
        <v>-0.42573965816526993</v>
      </c>
      <c r="M18" s="131">
        <v>40.334290000171677</v>
      </c>
      <c r="N18" s="137">
        <v>0.35154234731800216</v>
      </c>
    </row>
    <row r="19" spans="1:14" ht="15" customHeight="1" x14ac:dyDescent="0.2">
      <c r="A19" s="49"/>
      <c r="B19" s="28" t="s">
        <v>119</v>
      </c>
      <c r="C19" s="160">
        <v>1945.192610000001</v>
      </c>
      <c r="D19" s="131">
        <v>18.454170000004069</v>
      </c>
      <c r="E19" s="137">
        <v>0.95779321245099425</v>
      </c>
      <c r="F19" s="131">
        <v>58.07682999999588</v>
      </c>
      <c r="G19" s="137">
        <v>3.0775446114915042</v>
      </c>
      <c r="I19" s="28" t="s">
        <v>119</v>
      </c>
      <c r="J19" s="160">
        <v>12939.48184999998</v>
      </c>
      <c r="K19" s="131">
        <v>-74.563329999968118</v>
      </c>
      <c r="L19" s="137">
        <v>-0.57294506795287248</v>
      </c>
      <c r="M19" s="131">
        <v>162.43777000003865</v>
      </c>
      <c r="N19" s="137">
        <v>1.2713251123106346</v>
      </c>
    </row>
    <row r="20" spans="1:14" ht="15" customHeight="1" x14ac:dyDescent="0.2">
      <c r="A20" s="49"/>
      <c r="B20" s="81" t="s">
        <v>215</v>
      </c>
      <c r="C20" s="165">
        <v>3501.0662199999988</v>
      </c>
      <c r="D20" s="166">
        <v>81.937070000022231</v>
      </c>
      <c r="E20" s="167">
        <v>2.3964309742445096</v>
      </c>
      <c r="F20" s="166">
        <v>139.52343999999948</v>
      </c>
      <c r="G20" s="167">
        <v>4.1505775511802199</v>
      </c>
      <c r="I20" s="81" t="s">
        <v>215</v>
      </c>
      <c r="J20" s="165">
        <v>21857.855619999336</v>
      </c>
      <c r="K20" s="166">
        <v>34.824359999405715</v>
      </c>
      <c r="L20" s="167">
        <v>0.15957618162438791</v>
      </c>
      <c r="M20" s="166">
        <v>468.12094999933834</v>
      </c>
      <c r="N20" s="167">
        <v>2.1885308874630311</v>
      </c>
    </row>
    <row r="21" spans="1:14" ht="15" customHeight="1" x14ac:dyDescent="0.2">
      <c r="A21" s="49"/>
      <c r="B21" s="28" t="s">
        <v>118</v>
      </c>
      <c r="C21" s="160">
        <v>1719.1621800000028</v>
      </c>
      <c r="D21" s="131">
        <v>53.174650000004476</v>
      </c>
      <c r="E21" s="137">
        <v>3.1917795927322743</v>
      </c>
      <c r="F21" s="131">
        <v>75.987369999998464</v>
      </c>
      <c r="G21" s="137">
        <v>4.624423983227814</v>
      </c>
      <c r="I21" s="28" t="s">
        <v>118</v>
      </c>
      <c r="J21" s="160">
        <v>10151.236510000128</v>
      </c>
      <c r="K21" s="131">
        <v>38.656310000169469</v>
      </c>
      <c r="L21" s="137">
        <v>0.38225961362630301</v>
      </c>
      <c r="M21" s="131">
        <v>207.39919000013651</v>
      </c>
      <c r="N21" s="137">
        <v>2.08570578264586</v>
      </c>
    </row>
    <row r="22" spans="1:14" ht="15" customHeight="1" x14ac:dyDescent="0.2">
      <c r="A22" s="49"/>
      <c r="B22" s="28" t="s">
        <v>119</v>
      </c>
      <c r="C22" s="160">
        <v>1781.9040399999985</v>
      </c>
      <c r="D22" s="131">
        <v>28.762419999999565</v>
      </c>
      <c r="E22" s="137">
        <v>1.6406215945064133</v>
      </c>
      <c r="F22" s="131">
        <v>63.536069999994879</v>
      </c>
      <c r="G22" s="137">
        <v>3.6974659158710068</v>
      </c>
      <c r="I22" s="28" t="s">
        <v>119</v>
      </c>
      <c r="J22" s="160">
        <v>11706.619109999938</v>
      </c>
      <c r="K22" s="131">
        <v>-3.8319500000434346</v>
      </c>
      <c r="L22" s="137">
        <v>-3.2722479948972705E-2</v>
      </c>
      <c r="M22" s="131">
        <v>260.72175999996034</v>
      </c>
      <c r="N22" s="137">
        <v>2.2778621197398792</v>
      </c>
    </row>
    <row r="23" spans="1:14" ht="15" customHeight="1" x14ac:dyDescent="0.2">
      <c r="A23" s="49"/>
      <c r="B23" s="81" t="s">
        <v>216</v>
      </c>
      <c r="C23" s="165">
        <v>328.50036999999998</v>
      </c>
      <c r="D23" s="166">
        <v>-36.672530000000222</v>
      </c>
      <c r="E23" s="167">
        <v>-10.042511369271978</v>
      </c>
      <c r="F23" s="166">
        <v>-30.171359999999822</v>
      </c>
      <c r="G23" s="167">
        <v>-8.4119704666994011</v>
      </c>
      <c r="I23" s="81" t="s">
        <v>216</v>
      </c>
      <c r="J23" s="165">
        <v>2595.4829299999992</v>
      </c>
      <c r="K23" s="166">
        <v>-158.61633000000347</v>
      </c>
      <c r="L23" s="167">
        <v>-5.7592815300347269</v>
      </c>
      <c r="M23" s="166">
        <v>-265.34889000000749</v>
      </c>
      <c r="N23" s="167">
        <v>-9.2752355501976638</v>
      </c>
    </row>
    <row r="24" spans="1:14" ht="15" customHeight="1" x14ac:dyDescent="0.2">
      <c r="A24" s="49"/>
      <c r="B24" s="28" t="s">
        <v>118</v>
      </c>
      <c r="C24" s="160">
        <v>165.21180000000001</v>
      </c>
      <c r="D24" s="131">
        <v>-26.364279999999923</v>
      </c>
      <c r="E24" s="137">
        <v>-13.761780698300086</v>
      </c>
      <c r="F24" s="131">
        <v>-24.712120000000084</v>
      </c>
      <c r="G24" s="137">
        <v>-13.01158906155689</v>
      </c>
      <c r="I24" s="28" t="s">
        <v>118</v>
      </c>
      <c r="J24" s="160">
        <v>1362.6201900000026</v>
      </c>
      <c r="K24" s="131">
        <v>-87.884949999997161</v>
      </c>
      <c r="L24" s="137">
        <v>-6.0589202738018031</v>
      </c>
      <c r="M24" s="131">
        <v>-167.0648999999994</v>
      </c>
      <c r="N24" s="137">
        <v>-10.921522416094092</v>
      </c>
    </row>
    <row r="25" spans="1:14" ht="15" customHeight="1" x14ac:dyDescent="0.2">
      <c r="A25" s="49"/>
      <c r="B25" s="28" t="s">
        <v>119</v>
      </c>
      <c r="C25" s="160">
        <v>163.28856999999994</v>
      </c>
      <c r="D25" s="131">
        <v>-10.308249999999987</v>
      </c>
      <c r="E25" s="137">
        <v>-5.9380408005169585</v>
      </c>
      <c r="F25" s="131">
        <v>-5.4592400000001646</v>
      </c>
      <c r="G25" s="137">
        <v>-3.2351471702063321</v>
      </c>
      <c r="I25" s="28" t="s">
        <v>119</v>
      </c>
      <c r="J25" s="160">
        <v>1232.8627400000018</v>
      </c>
      <c r="K25" s="131">
        <v>-70.731379999997898</v>
      </c>
      <c r="L25" s="137">
        <v>-5.4258744278470488</v>
      </c>
      <c r="M25" s="131">
        <v>-98.28398999999672</v>
      </c>
      <c r="N25" s="137">
        <v>-7.3834076878960531</v>
      </c>
    </row>
    <row r="26" spans="1:14" ht="15" customHeight="1" x14ac:dyDescent="0.2">
      <c r="A26" s="49"/>
      <c r="B26" s="81" t="s">
        <v>217</v>
      </c>
      <c r="C26" s="165">
        <v>2203.2266799999966</v>
      </c>
      <c r="D26" s="166">
        <v>-7.0415600000160339</v>
      </c>
      <c r="E26" s="167">
        <v>-0.31858395612724166</v>
      </c>
      <c r="F26" s="166">
        <v>36.479319999959444</v>
      </c>
      <c r="G26" s="167">
        <v>1.6835982206969931</v>
      </c>
      <c r="I26" s="81" t="s">
        <v>217</v>
      </c>
      <c r="J26" s="165">
        <v>17356.714520000172</v>
      </c>
      <c r="K26" s="166">
        <v>304.27275000043301</v>
      </c>
      <c r="L26" s="167">
        <v>1.7843353702913021</v>
      </c>
      <c r="M26" s="166">
        <v>386.22814000006838</v>
      </c>
      <c r="N26" s="167">
        <v>2.2758813822522086</v>
      </c>
    </row>
    <row r="27" spans="1:14" ht="15" customHeight="1" x14ac:dyDescent="0.2">
      <c r="A27" s="49"/>
      <c r="B27" s="28" t="s">
        <v>118</v>
      </c>
      <c r="C27" s="160">
        <v>1292.8098200000043</v>
      </c>
      <c r="D27" s="131">
        <v>-2.7411499999923308</v>
      </c>
      <c r="E27" s="137">
        <v>-0.21158179519500209</v>
      </c>
      <c r="F27" s="131">
        <v>29.380520000007664</v>
      </c>
      <c r="G27" s="137">
        <v>2.3254581795758327</v>
      </c>
      <c r="I27" s="28" t="s">
        <v>118</v>
      </c>
      <c r="J27" s="160">
        <v>9973.7093800000494</v>
      </c>
      <c r="K27" s="131">
        <v>153.76037000018732</v>
      </c>
      <c r="L27" s="137">
        <v>1.5657960122156425</v>
      </c>
      <c r="M27" s="131">
        <v>259.0388900001235</v>
      </c>
      <c r="N27" s="137">
        <v>2.6664711918615467</v>
      </c>
    </row>
    <row r="28" spans="1:14" ht="15" customHeight="1" x14ac:dyDescent="0.2">
      <c r="A28" s="49"/>
      <c r="B28" s="28" t="s">
        <v>119</v>
      </c>
      <c r="C28" s="160">
        <v>910.41686000000323</v>
      </c>
      <c r="D28" s="131">
        <v>-4.3004099999956225</v>
      </c>
      <c r="E28" s="137">
        <v>-0.47013543321376972</v>
      </c>
      <c r="F28" s="131">
        <v>7.09880000000976</v>
      </c>
      <c r="G28" s="137">
        <v>0.78585830554631286</v>
      </c>
      <c r="I28" s="28" t="s">
        <v>119</v>
      </c>
      <c r="J28" s="160">
        <v>7383.005140000153</v>
      </c>
      <c r="K28" s="131">
        <v>150.51238000033027</v>
      </c>
      <c r="L28" s="137">
        <v>2.0810581495878751</v>
      </c>
      <c r="M28" s="131">
        <v>127.18925000027684</v>
      </c>
      <c r="N28" s="137">
        <v>1.7529282981886496</v>
      </c>
    </row>
    <row r="29" spans="1:14" ht="15" customHeight="1" x14ac:dyDescent="0.2">
      <c r="A29" s="49"/>
      <c r="B29" s="80" t="s">
        <v>218</v>
      </c>
      <c r="C29" s="180">
        <v>63.479161618942193</v>
      </c>
      <c r="D29" s="166">
        <v>0.3503322462533518</v>
      </c>
      <c r="E29" s="167"/>
      <c r="F29" s="166">
        <v>0.2850286832719533</v>
      </c>
      <c r="G29" s="167"/>
      <c r="I29" s="80" t="s">
        <v>218</v>
      </c>
      <c r="J29" s="180">
        <v>58.486743628522973</v>
      </c>
      <c r="K29" s="166">
        <v>-0.55092879527770577</v>
      </c>
      <c r="L29" s="167"/>
      <c r="M29" s="166">
        <v>-0.34379271531696531</v>
      </c>
      <c r="N29" s="167"/>
    </row>
    <row r="30" spans="1:14" ht="15" customHeight="1" x14ac:dyDescent="0.2">
      <c r="A30" s="49"/>
      <c r="B30" s="28" t="s">
        <v>118</v>
      </c>
      <c r="C30" s="161">
        <v>59.309567800264304</v>
      </c>
      <c r="D30" s="131">
        <v>0.39754405769541989</v>
      </c>
      <c r="E30" s="137"/>
      <c r="F30" s="131">
        <v>0.11104893524996839</v>
      </c>
      <c r="I30" s="28" t="s">
        <v>118</v>
      </c>
      <c r="J30" s="161">
        <v>53.583810549473768</v>
      </c>
      <c r="K30" s="131">
        <v>-0.49216927048290415</v>
      </c>
      <c r="L30" s="137"/>
      <c r="M30" s="131">
        <v>-0.56673671121384928</v>
      </c>
    </row>
    <row r="31" spans="1:14" ht="15" customHeight="1" x14ac:dyDescent="0.2">
      <c r="A31" s="49"/>
      <c r="B31" s="28" t="s">
        <v>119</v>
      </c>
      <c r="C31" s="161">
        <v>68.118299453601821</v>
      </c>
      <c r="D31" s="131">
        <v>0.31015332557414865</v>
      </c>
      <c r="E31" s="137"/>
      <c r="F31" s="131">
        <v>0.49025707005598917</v>
      </c>
      <c r="I31" s="28" t="s">
        <v>119</v>
      </c>
      <c r="J31" s="161">
        <v>63.670759668180644</v>
      </c>
      <c r="K31" s="131">
        <v>-0.60711943671444857</v>
      </c>
      <c r="L31" s="137"/>
      <c r="M31" s="131">
        <v>-0.1096695822323781</v>
      </c>
    </row>
    <row r="32" spans="1:14" ht="15" customHeight="1" x14ac:dyDescent="0.2">
      <c r="A32" s="49"/>
      <c r="B32" s="80" t="s">
        <v>219</v>
      </c>
      <c r="C32" s="180">
        <v>8.5780038623117179</v>
      </c>
      <c r="D32" s="166">
        <v>-1.0716724895007133</v>
      </c>
      <c r="E32" s="167"/>
      <c r="F32" s="166">
        <v>-1.0631533622484426</v>
      </c>
      <c r="G32" s="33"/>
      <c r="I32" s="80" t="s">
        <v>219</v>
      </c>
      <c r="J32" s="180">
        <v>10.614022803851729</v>
      </c>
      <c r="K32" s="166">
        <v>-0.59192028929668972</v>
      </c>
      <c r="L32" s="167"/>
      <c r="M32" s="166">
        <v>-1.1829462326434417</v>
      </c>
      <c r="N32" s="33"/>
    </row>
    <row r="33" spans="1:14" ht="15" customHeight="1" x14ac:dyDescent="0.2">
      <c r="A33" s="49"/>
      <c r="B33" s="28" t="s">
        <v>118</v>
      </c>
      <c r="C33" s="161">
        <v>8.7674634522389123</v>
      </c>
      <c r="D33" s="131">
        <v>-1.5458350517084369</v>
      </c>
      <c r="E33" s="137"/>
      <c r="F33" s="131">
        <v>-1.5933489192801957</v>
      </c>
      <c r="I33" s="28" t="s">
        <v>118</v>
      </c>
      <c r="J33" s="161">
        <v>11.834611334011015</v>
      </c>
      <c r="K33" s="131">
        <v>-0.70966294356686355</v>
      </c>
      <c r="L33" s="137"/>
      <c r="M33" s="131">
        <v>-1.497694433455619</v>
      </c>
    </row>
    <row r="34" spans="1:14" ht="15" customHeight="1" x14ac:dyDescent="0.2">
      <c r="A34" s="49"/>
      <c r="B34" s="28" t="s">
        <v>119</v>
      </c>
      <c r="C34" s="161">
        <v>8.3944679390900951</v>
      </c>
      <c r="D34" s="131">
        <v>-0.61541199043475636</v>
      </c>
      <c r="E34" s="137"/>
      <c r="F34" s="131">
        <v>-0.54763364197980913</v>
      </c>
      <c r="I34" s="28" t="s">
        <v>119</v>
      </c>
      <c r="J34" s="161">
        <v>9.5279142881598755</v>
      </c>
      <c r="K34" s="131">
        <v>-0.48891062653590289</v>
      </c>
      <c r="L34" s="137"/>
      <c r="M34" s="131">
        <v>-0.89035398786226239</v>
      </c>
    </row>
    <row r="35" spans="1:14" ht="15" customHeight="1" x14ac:dyDescent="0.2">
      <c r="A35" s="49"/>
      <c r="B35" s="80" t="s">
        <v>220</v>
      </c>
      <c r="C35" s="180">
        <v>79.94118566646307</v>
      </c>
      <c r="D35" s="166">
        <v>0.58663747291525681</v>
      </c>
      <c r="E35" s="167"/>
      <c r="F35" s="166">
        <v>0.53749808559565793</v>
      </c>
      <c r="G35" s="33"/>
      <c r="I35" s="80" t="s">
        <v>220</v>
      </c>
      <c r="J35" s="180">
        <v>75.555162093045453</v>
      </c>
      <c r="K35" s="166">
        <v>-0.71562802795754976</v>
      </c>
      <c r="L35" s="167"/>
      <c r="M35" s="166">
        <v>-0.3102357130240847</v>
      </c>
      <c r="N35" s="33"/>
    </row>
    <row r="36" spans="1:14" ht="15" customHeight="1" x14ac:dyDescent="0.2">
      <c r="A36" s="49"/>
      <c r="B36" s="28" t="s">
        <v>118</v>
      </c>
      <c r="C36" s="161">
        <v>77.045301609456317</v>
      </c>
      <c r="D36" s="131">
        <v>0.81431762717235756</v>
      </c>
      <c r="E36" s="137"/>
      <c r="F36" s="131">
        <v>0.41472300623492231</v>
      </c>
      <c r="I36" s="28" t="s">
        <v>118</v>
      </c>
      <c r="J36" s="161">
        <v>71.382796852826488</v>
      </c>
      <c r="K36" s="131">
        <v>-0.63246915477468235</v>
      </c>
      <c r="L36" s="137"/>
      <c r="M36" s="131">
        <v>-0.57060707515122999</v>
      </c>
    </row>
    <row r="37" spans="1:14" ht="15" customHeight="1" x14ac:dyDescent="0.2">
      <c r="A37" s="49"/>
      <c r="B37" s="28" t="s">
        <v>119</v>
      </c>
      <c r="C37" s="161">
        <v>82.977659192464074</v>
      </c>
      <c r="D37" s="131">
        <v>0.35917991717811049</v>
      </c>
      <c r="E37" s="137"/>
      <c r="F37" s="131">
        <v>0.67829890633900902</v>
      </c>
      <c r="I37" s="28" t="s">
        <v>119</v>
      </c>
      <c r="J37" s="161">
        <v>79.706530675727109</v>
      </c>
      <c r="K37" s="131">
        <v>-0.79238771857187373</v>
      </c>
      <c r="L37" s="137"/>
      <c r="M37" s="131">
        <v>-5.4143131110606646E-2</v>
      </c>
    </row>
    <row r="38" spans="1:14" ht="15" customHeight="1" x14ac:dyDescent="0.2">
      <c r="A38" s="49"/>
      <c r="B38" s="80" t="s">
        <v>221</v>
      </c>
      <c r="C38" s="180">
        <v>8.5777353702176153</v>
      </c>
      <c r="D38" s="166">
        <v>-1.13451789017323</v>
      </c>
      <c r="E38" s="167"/>
      <c r="F38" s="166">
        <v>-1.0994405587946989</v>
      </c>
      <c r="G38" s="33"/>
      <c r="I38" s="80" t="s">
        <v>221</v>
      </c>
      <c r="J38" s="180">
        <v>10.668418225191804</v>
      </c>
      <c r="K38" s="166">
        <v>-0.62422363176486328</v>
      </c>
      <c r="L38" s="167"/>
      <c r="M38" s="166">
        <v>-1.2260873657480129</v>
      </c>
      <c r="N38" s="33"/>
    </row>
    <row r="39" spans="1:14" ht="15" customHeight="1" x14ac:dyDescent="0.2">
      <c r="A39" s="49"/>
      <c r="B39" s="28" t="s">
        <v>118</v>
      </c>
      <c r="C39" s="161">
        <v>8.7394507584744847</v>
      </c>
      <c r="D39" s="131">
        <v>-1.6739156571125964</v>
      </c>
      <c r="E39" s="137"/>
      <c r="F39" s="131">
        <v>-1.6500923360092123</v>
      </c>
      <c r="I39" s="28" t="s">
        <v>118</v>
      </c>
      <c r="J39" s="161">
        <v>11.871239750718253</v>
      </c>
      <c r="K39" s="131">
        <v>-0.76026075500572787</v>
      </c>
      <c r="L39" s="137"/>
      <c r="M39" s="131">
        <v>-1.567243225869575</v>
      </c>
    </row>
    <row r="40" spans="1:14" ht="15" customHeight="1" x14ac:dyDescent="0.2">
      <c r="A40" s="49"/>
      <c r="B40" s="28" t="s">
        <v>119</v>
      </c>
      <c r="C40" s="161">
        <v>8.4202918986229651</v>
      </c>
      <c r="D40" s="131">
        <v>-0.61598270066085803</v>
      </c>
      <c r="E40" s="137"/>
      <c r="F40" s="131">
        <v>-0.56426874051002507</v>
      </c>
      <c r="I40" s="28" t="s">
        <v>119</v>
      </c>
      <c r="J40" s="161">
        <v>9.5966279284473917</v>
      </c>
      <c r="K40" s="131">
        <v>-0.50596627799557226</v>
      </c>
      <c r="L40" s="137"/>
      <c r="M40" s="131">
        <v>-0.9109828185167359</v>
      </c>
    </row>
    <row r="41" spans="1:14" ht="15" customHeight="1" x14ac:dyDescent="0.2">
      <c r="A41" s="49"/>
      <c r="B41" s="80" t="s">
        <v>222</v>
      </c>
      <c r="C41" s="180">
        <v>73.084042308179363</v>
      </c>
      <c r="D41" s="166">
        <v>1.436608808827728</v>
      </c>
      <c r="E41" s="167"/>
      <c r="F41" s="166">
        <v>1.3643892686357049</v>
      </c>
      <c r="G41" s="33"/>
      <c r="I41" s="80" t="s">
        <v>222</v>
      </c>
      <c r="J41" s="180">
        <v>67.494621410238267</v>
      </c>
      <c r="K41" s="166">
        <v>-0.16318154092859061</v>
      </c>
      <c r="L41" s="167"/>
      <c r="M41" s="166">
        <v>0.65303758780082433</v>
      </c>
      <c r="N41" s="33"/>
    </row>
    <row r="42" spans="1:14" ht="15" customHeight="1" x14ac:dyDescent="0.2">
      <c r="A42" s="49"/>
      <c r="B42" s="28" t="s">
        <v>118</v>
      </c>
      <c r="C42" s="161">
        <v>70.311965413579784</v>
      </c>
      <c r="D42" s="131">
        <v>2.0191931155784317</v>
      </c>
      <c r="E42" s="137"/>
      <c r="F42" s="131">
        <v>1.6429537978922184</v>
      </c>
      <c r="I42" s="28" t="s">
        <v>118</v>
      </c>
      <c r="J42" s="161">
        <v>62.908773897659202</v>
      </c>
      <c r="K42" s="131">
        <v>-9.883419993194309E-3</v>
      </c>
      <c r="L42" s="137"/>
      <c r="M42" s="131">
        <v>0.6248159076182489</v>
      </c>
    </row>
    <row r="43" spans="1:14" ht="15" customHeight="1" x14ac:dyDescent="0.2">
      <c r="A43" s="49"/>
      <c r="B43" s="28" t="s">
        <v>119</v>
      </c>
      <c r="C43" s="161">
        <v>75.990698077813946</v>
      </c>
      <c r="D43" s="131">
        <v>0.8378514595950719</v>
      </c>
      <c r="E43" s="137"/>
      <c r="F43" s="131">
        <v>1.0855737222143631</v>
      </c>
      <c r="I43" s="28" t="s">
        <v>119</v>
      </c>
      <c r="J43" s="161">
        <v>72.057391492103434</v>
      </c>
      <c r="K43" s="131">
        <v>-0.30904783624414733</v>
      </c>
      <c r="L43" s="137"/>
      <c r="M43" s="131">
        <v>0.67765881804369599</v>
      </c>
    </row>
    <row r="44" spans="1:14" ht="7.15" customHeight="1" x14ac:dyDescent="0.2">
      <c r="A44" s="49"/>
      <c r="B44" s="21"/>
      <c r="C44" s="52"/>
      <c r="D44" s="131"/>
      <c r="F44" s="131"/>
      <c r="I44" s="21"/>
      <c r="J44" s="52"/>
      <c r="K44" s="131"/>
      <c r="M44" s="131"/>
    </row>
    <row r="45" spans="1:14" ht="15" customHeight="1" x14ac:dyDescent="0.2">
      <c r="A45" s="49"/>
      <c r="B45" s="80" t="s">
        <v>129</v>
      </c>
      <c r="C45" s="99">
        <v>6032.793270000011</v>
      </c>
      <c r="D45" s="159">
        <v>38.222980000055941</v>
      </c>
      <c r="E45" s="129">
        <v>0.63762668800163169</v>
      </c>
      <c r="F45" s="159">
        <v>145.83140000005005</v>
      </c>
      <c r="G45" s="129">
        <v>2.47719287504151</v>
      </c>
      <c r="I45" s="80" t="s">
        <v>129</v>
      </c>
      <c r="J45" s="99">
        <v>41810.053070000096</v>
      </c>
      <c r="K45" s="159">
        <v>180.48077999938687</v>
      </c>
      <c r="L45" s="129">
        <v>0.43353983735916302</v>
      </c>
      <c r="M45" s="159">
        <v>589.00019999762299</v>
      </c>
      <c r="N45" s="129">
        <v>1.4288819886651964</v>
      </c>
    </row>
    <row r="46" spans="1:14" ht="15" customHeight="1" x14ac:dyDescent="0.2">
      <c r="A46" s="49"/>
      <c r="B46" s="82" t="s">
        <v>223</v>
      </c>
      <c r="C46" s="165">
        <v>3177.1838000000066</v>
      </c>
      <c r="D46" s="166">
        <v>24.069220000015321</v>
      </c>
      <c r="E46" s="167">
        <v>0.76334745818260785</v>
      </c>
      <c r="F46" s="166">
        <v>80.655770000010307</v>
      </c>
      <c r="G46" s="167">
        <v>2.6047162892954816</v>
      </c>
      <c r="I46" s="82" t="s">
        <v>223</v>
      </c>
      <c r="J46" s="165">
        <v>21487.566080000004</v>
      </c>
      <c r="K46" s="166">
        <v>104.53173000073366</v>
      </c>
      <c r="L46" s="167">
        <v>0.48885358499524045</v>
      </c>
      <c r="M46" s="166">
        <v>299.37318000036248</v>
      </c>
      <c r="N46" s="167">
        <v>1.4129245538460538</v>
      </c>
    </row>
    <row r="47" spans="1:14" ht="15" customHeight="1" x14ac:dyDescent="0.2">
      <c r="A47" s="49"/>
      <c r="B47" s="28" t="s">
        <v>120</v>
      </c>
      <c r="C47" s="160">
        <v>153.41999999999999</v>
      </c>
      <c r="D47" s="131">
        <v>4.8091499999999598</v>
      </c>
      <c r="E47" s="137">
        <v>3.23606923720574</v>
      </c>
      <c r="F47" s="131">
        <v>19.619789999999966</v>
      </c>
      <c r="G47" s="137">
        <v>14.66349716491473</v>
      </c>
      <c r="I47" s="28" t="s">
        <v>120</v>
      </c>
      <c r="J47" s="160">
        <v>1051.7597899999994</v>
      </c>
      <c r="K47" s="131">
        <v>23.690799999999854</v>
      </c>
      <c r="L47" s="137">
        <v>2.3043978789789179</v>
      </c>
      <c r="M47" s="131">
        <v>48.681370000000584</v>
      </c>
      <c r="N47" s="137">
        <v>4.8531968218397736</v>
      </c>
    </row>
    <row r="48" spans="1:14" ht="15" customHeight="1" x14ac:dyDescent="0.2">
      <c r="A48" s="49"/>
      <c r="B48" s="28" t="s">
        <v>121</v>
      </c>
      <c r="C48" s="160">
        <v>202.45994000000007</v>
      </c>
      <c r="D48" s="131">
        <v>3.3209300000002031</v>
      </c>
      <c r="E48" s="137">
        <v>1.6676441245741813</v>
      </c>
      <c r="F48" s="131">
        <v>9.367919999999998</v>
      </c>
      <c r="G48" s="137">
        <v>4.8515314097392377</v>
      </c>
      <c r="I48" s="28" t="s">
        <v>121</v>
      </c>
      <c r="J48" s="160">
        <v>1289.406770000001</v>
      </c>
      <c r="K48" s="131">
        <v>11.744900000004918</v>
      </c>
      <c r="L48" s="137">
        <v>0.91924947247623834</v>
      </c>
      <c r="M48" s="131">
        <v>38.432119999999941</v>
      </c>
      <c r="N48" s="137">
        <v>3.0721741643605611</v>
      </c>
    </row>
    <row r="49" spans="1:14" ht="15" customHeight="1" x14ac:dyDescent="0.2">
      <c r="A49" s="49"/>
      <c r="B49" s="28" t="s">
        <v>122</v>
      </c>
      <c r="C49" s="160">
        <v>1559.8212800000022</v>
      </c>
      <c r="D49" s="131">
        <v>6.6173200000009729</v>
      </c>
      <c r="E49" s="137">
        <v>0.42604320941860863</v>
      </c>
      <c r="F49" s="131">
        <v>18.051989999998113</v>
      </c>
      <c r="G49" s="137">
        <v>1.1708619517254846</v>
      </c>
      <c r="I49" s="28" t="s">
        <v>122</v>
      </c>
      <c r="J49" s="160">
        <v>9982.194220000054</v>
      </c>
      <c r="K49" s="131">
        <v>13.090560000049663</v>
      </c>
      <c r="L49" s="137">
        <v>0.1313113038695235</v>
      </c>
      <c r="M49" s="131">
        <v>12.907300000037139</v>
      </c>
      <c r="N49" s="137">
        <v>0.12947064422574783</v>
      </c>
    </row>
    <row r="50" spans="1:14" ht="15" customHeight="1" x14ac:dyDescent="0.2">
      <c r="A50" s="49"/>
      <c r="B50" s="28" t="s">
        <v>123</v>
      </c>
      <c r="C50" s="160">
        <v>1261.4825800000044</v>
      </c>
      <c r="D50" s="131">
        <v>9.3218200000096658</v>
      </c>
      <c r="E50" s="137">
        <v>0.74445872269706115</v>
      </c>
      <c r="F50" s="131">
        <v>33.616070000010495</v>
      </c>
      <c r="G50" s="137">
        <v>2.7377625927765337</v>
      </c>
      <c r="I50" s="28" t="s">
        <v>123</v>
      </c>
      <c r="J50" s="160">
        <v>9164.2052999999523</v>
      </c>
      <c r="K50" s="131">
        <v>56.005470000058267</v>
      </c>
      <c r="L50" s="137">
        <v>0.61489065946480537</v>
      </c>
      <c r="M50" s="131">
        <v>199.35238999998728</v>
      </c>
      <c r="N50" s="137">
        <v>2.2237106620859066</v>
      </c>
    </row>
    <row r="51" spans="1:14" ht="15" customHeight="1" x14ac:dyDescent="0.2">
      <c r="A51" s="49"/>
      <c r="B51" s="100" t="s">
        <v>224</v>
      </c>
      <c r="C51" s="165">
        <v>2855.609470000004</v>
      </c>
      <c r="D51" s="166">
        <v>14.153759999988324</v>
      </c>
      <c r="E51" s="167">
        <v>0.49811650944184294</v>
      </c>
      <c r="F51" s="166">
        <v>65.17563000000473</v>
      </c>
      <c r="G51" s="167">
        <v>2.335680891828801</v>
      </c>
      <c r="I51" s="100" t="s">
        <v>224</v>
      </c>
      <c r="J51" s="165">
        <v>20322.486990000092</v>
      </c>
      <c r="K51" s="166">
        <v>75.949050000042917</v>
      </c>
      <c r="L51" s="167">
        <v>0.3751211699754009</v>
      </c>
      <c r="M51" s="166">
        <v>289.62702000043646</v>
      </c>
      <c r="N51" s="167">
        <v>1.4457597189526012</v>
      </c>
    </row>
    <row r="52" spans="1:14" ht="15" customHeight="1" x14ac:dyDescent="0.2">
      <c r="A52" s="49"/>
      <c r="B52" s="28" t="s">
        <v>120</v>
      </c>
      <c r="C52" s="160">
        <v>155.17637999999982</v>
      </c>
      <c r="D52" s="131">
        <v>-2.7190400000002626</v>
      </c>
      <c r="E52" s="137">
        <v>-1.7220512159252337</v>
      </c>
      <c r="F52" s="131">
        <v>4.5987299999997617</v>
      </c>
      <c r="G52" s="137">
        <v>3.0540588194859879</v>
      </c>
      <c r="I52" s="28" t="s">
        <v>120</v>
      </c>
      <c r="J52" s="160">
        <v>1098.2390299999984</v>
      </c>
      <c r="K52" s="131">
        <v>-6.8530400000022382</v>
      </c>
      <c r="L52" s="137">
        <v>-0.6201329451221369</v>
      </c>
      <c r="M52" s="131">
        <v>26.472989999996798</v>
      </c>
      <c r="N52" s="137">
        <v>2.4700344116143782</v>
      </c>
    </row>
    <row r="53" spans="1:14" ht="15" customHeight="1" x14ac:dyDescent="0.2">
      <c r="A53" s="49"/>
      <c r="B53" s="28" t="s">
        <v>121</v>
      </c>
      <c r="C53" s="160">
        <v>205.19496000000007</v>
      </c>
      <c r="D53" s="131">
        <v>2.945930000000061</v>
      </c>
      <c r="E53" s="137">
        <v>1.4565854778142011</v>
      </c>
      <c r="F53" s="131">
        <v>9.5329100000001006</v>
      </c>
      <c r="G53" s="137">
        <v>4.8721302879122845</v>
      </c>
      <c r="I53" s="28" t="s">
        <v>121</v>
      </c>
      <c r="J53" s="160">
        <v>1368.9456599999992</v>
      </c>
      <c r="K53" s="131">
        <v>14.698560000004591</v>
      </c>
      <c r="L53" s="137">
        <v>1.0853676555781249</v>
      </c>
      <c r="M53" s="131">
        <v>47.00707999999895</v>
      </c>
      <c r="N53" s="137">
        <v>3.5559201245188632</v>
      </c>
    </row>
    <row r="54" spans="1:14" ht="15" customHeight="1" x14ac:dyDescent="0.2">
      <c r="A54" s="49"/>
      <c r="B54" s="28" t="s">
        <v>122</v>
      </c>
      <c r="C54" s="160">
        <v>1496.0682299999987</v>
      </c>
      <c r="D54" s="131">
        <v>5.8712099999963812</v>
      </c>
      <c r="E54" s="137">
        <v>0.39398884316628369</v>
      </c>
      <c r="F54" s="131">
        <v>20.886089999997921</v>
      </c>
      <c r="G54" s="137">
        <v>1.4158312681305887</v>
      </c>
      <c r="I54" s="28" t="s">
        <v>122</v>
      </c>
      <c r="J54" s="160">
        <v>10093.126479999974</v>
      </c>
      <c r="K54" s="131">
        <v>17.845289999937449</v>
      </c>
      <c r="L54" s="137">
        <v>0.17711952315187318</v>
      </c>
      <c r="M54" s="131">
        <v>37.724989999942409</v>
      </c>
      <c r="N54" s="137">
        <v>0.37517139457294491</v>
      </c>
    </row>
    <row r="55" spans="1:14" ht="15" customHeight="1" x14ac:dyDescent="0.2">
      <c r="A55" s="49"/>
      <c r="B55" s="28" t="s">
        <v>123</v>
      </c>
      <c r="C55" s="160">
        <v>999.16990000000521</v>
      </c>
      <c r="D55" s="131">
        <v>8.0556600000054459</v>
      </c>
      <c r="E55" s="137">
        <v>0.81278824124304094</v>
      </c>
      <c r="F55" s="131">
        <v>30.157900000013797</v>
      </c>
      <c r="G55" s="137">
        <v>3.1122318402676115</v>
      </c>
      <c r="I55" s="28" t="s">
        <v>123</v>
      </c>
      <c r="J55" s="160">
        <v>7762.1758200001204</v>
      </c>
      <c r="K55" s="131">
        <v>50.258240000215665</v>
      </c>
      <c r="L55" s="137">
        <v>0.651695761512741</v>
      </c>
      <c r="M55" s="131">
        <v>178.42196000021795</v>
      </c>
      <c r="N55" s="137">
        <v>2.3526865889107427</v>
      </c>
    </row>
    <row r="56" spans="1:14" ht="7.15" customHeight="1" x14ac:dyDescent="0.2">
      <c r="A56" s="49"/>
      <c r="B56" s="21"/>
      <c r="C56" s="52"/>
      <c r="D56" s="131"/>
      <c r="E56" s="137"/>
      <c r="F56" s="131"/>
      <c r="G56" s="137"/>
      <c r="I56" s="21"/>
      <c r="J56" s="52"/>
      <c r="K56" s="131"/>
      <c r="L56" s="137"/>
      <c r="M56" s="131"/>
      <c r="N56" s="137"/>
    </row>
    <row r="57" spans="1:14" ht="15" customHeight="1" x14ac:dyDescent="0.2">
      <c r="A57" s="49"/>
      <c r="B57" s="80" t="s">
        <v>130</v>
      </c>
      <c r="C57" s="99">
        <v>6032.7932700000656</v>
      </c>
      <c r="D57" s="159">
        <v>38.22298000011051</v>
      </c>
      <c r="E57" s="129">
        <v>0.63762668800254119</v>
      </c>
      <c r="F57" s="159">
        <v>145.83140000010462</v>
      </c>
      <c r="G57" s="129">
        <v>2.4771928750424479</v>
      </c>
      <c r="I57" s="80" t="s">
        <v>130</v>
      </c>
      <c r="J57" s="99">
        <v>41810.053069998423</v>
      </c>
      <c r="K57" s="159">
        <v>180.4807799977134</v>
      </c>
      <c r="L57" s="129">
        <v>0.43353983735514134</v>
      </c>
      <c r="M57" s="159">
        <v>589.00019999594952</v>
      </c>
      <c r="N57" s="129">
        <v>1.4288819886611321</v>
      </c>
    </row>
    <row r="58" spans="1:14" ht="15" customHeight="1" x14ac:dyDescent="0.2">
      <c r="A58" s="49"/>
      <c r="B58" s="168" t="s">
        <v>225</v>
      </c>
      <c r="C58" s="165">
        <v>746.32765000000086</v>
      </c>
      <c r="D58" s="166">
        <v>-20.101839999998106</v>
      </c>
      <c r="E58" s="167">
        <v>-2.6227905191902465</v>
      </c>
      <c r="F58" s="166">
        <v>-24.462129999993408</v>
      </c>
      <c r="G58" s="167">
        <v>-3.173644829592007</v>
      </c>
      <c r="I58" s="168" t="s">
        <v>225</v>
      </c>
      <c r="J58" s="165">
        <v>6323.3695199999747</v>
      </c>
      <c r="K58" s="166">
        <v>-58.669799999897805</v>
      </c>
      <c r="L58" s="167">
        <v>-0.91929549565826107</v>
      </c>
      <c r="M58" s="166">
        <v>-255.73084000004383</v>
      </c>
      <c r="N58" s="167">
        <v>-3.887018376476675</v>
      </c>
    </row>
    <row r="59" spans="1:14" ht="15" customHeight="1" x14ac:dyDescent="0.2">
      <c r="A59" s="49"/>
      <c r="B59" s="96" t="s">
        <v>9</v>
      </c>
      <c r="C59" s="160">
        <v>437.65576000000027</v>
      </c>
      <c r="D59" s="131">
        <v>-12.974840000000313</v>
      </c>
      <c r="E59" s="137">
        <v>-2.879262970601701</v>
      </c>
      <c r="F59" s="131">
        <v>-26.043379999999104</v>
      </c>
      <c r="G59" s="137">
        <v>-5.6164391419831361</v>
      </c>
      <c r="I59" s="96" t="s">
        <v>9</v>
      </c>
      <c r="J59" s="160">
        <v>3631.9701200000145</v>
      </c>
      <c r="K59" s="131">
        <v>-28.261409999991429</v>
      </c>
      <c r="L59" s="137">
        <v>-0.77212082810486038</v>
      </c>
      <c r="M59" s="131">
        <v>-142.4987299999766</v>
      </c>
      <c r="N59" s="137">
        <v>-3.7753319914132248</v>
      </c>
    </row>
    <row r="60" spans="1:14" ht="15" customHeight="1" x14ac:dyDescent="0.2">
      <c r="A60" s="49"/>
      <c r="B60" s="96" t="s">
        <v>8</v>
      </c>
      <c r="C60" s="160">
        <v>308.67188999999956</v>
      </c>
      <c r="D60" s="131">
        <v>-7.1270000000009759</v>
      </c>
      <c r="E60" s="137">
        <v>-2.256816038840725</v>
      </c>
      <c r="F60" s="131">
        <v>1.5812499999993292</v>
      </c>
      <c r="G60" s="137">
        <v>0.51491312141564549</v>
      </c>
      <c r="I60" s="96" t="s">
        <v>8</v>
      </c>
      <c r="J60" s="160">
        <v>2691.3994000000039</v>
      </c>
      <c r="K60" s="131">
        <v>-30.408390000011423</v>
      </c>
      <c r="L60" s="137">
        <v>-1.1172129829201225</v>
      </c>
      <c r="M60" s="131">
        <v>-113.23211000001174</v>
      </c>
      <c r="N60" s="137">
        <v>-4.0373257448002846</v>
      </c>
    </row>
    <row r="61" spans="1:14" ht="15" customHeight="1" x14ac:dyDescent="0.2">
      <c r="A61" s="49"/>
      <c r="B61" s="168" t="s">
        <v>227</v>
      </c>
      <c r="C61" s="165">
        <v>1239.9612600000044</v>
      </c>
      <c r="D61" s="166">
        <v>-2.2104499999966265</v>
      </c>
      <c r="E61" s="167">
        <v>-0.1779504381078425</v>
      </c>
      <c r="F61" s="166">
        <v>-72.897989999996753</v>
      </c>
      <c r="G61" s="167">
        <v>-5.5526127419977911</v>
      </c>
      <c r="I61" s="168" t="s">
        <v>227</v>
      </c>
      <c r="J61" s="165">
        <v>11759.064659999927</v>
      </c>
      <c r="K61" s="166">
        <v>61.79974999985825</v>
      </c>
      <c r="L61" s="167">
        <v>0.52832649747914218</v>
      </c>
      <c r="M61" s="166">
        <v>38.643249999970067</v>
      </c>
      <c r="N61" s="167">
        <v>0.32970870797358032</v>
      </c>
    </row>
    <row r="62" spans="1:14" ht="15" customHeight="1" x14ac:dyDescent="0.2">
      <c r="A62" s="49"/>
      <c r="B62" s="96" t="s">
        <v>9</v>
      </c>
      <c r="C62" s="160">
        <v>634.24125999999933</v>
      </c>
      <c r="D62" s="131">
        <v>14.721699999999373</v>
      </c>
      <c r="E62" s="137">
        <v>2.3763091515624382</v>
      </c>
      <c r="F62" s="131">
        <v>-9.8768199999999524</v>
      </c>
      <c r="G62" s="137">
        <v>-1.5333865492488457</v>
      </c>
      <c r="I62" s="96" t="s">
        <v>9</v>
      </c>
      <c r="J62" s="160">
        <v>5541.952230000069</v>
      </c>
      <c r="K62" s="131">
        <v>35.367459999984021</v>
      </c>
      <c r="L62" s="137">
        <v>0.6422757748625969</v>
      </c>
      <c r="M62" s="131">
        <v>59.692930000115666</v>
      </c>
      <c r="N62" s="137">
        <v>1.0888381364981399</v>
      </c>
    </row>
    <row r="63" spans="1:14" ht="15" customHeight="1" x14ac:dyDescent="0.2">
      <c r="A63" s="49"/>
      <c r="B63" s="96" t="s">
        <v>8</v>
      </c>
      <c r="C63" s="160">
        <v>605.71999999999866</v>
      </c>
      <c r="D63" s="131">
        <v>-16.932150000000433</v>
      </c>
      <c r="E63" s="137">
        <v>-2.7193594368863074</v>
      </c>
      <c r="F63" s="131">
        <v>-63.021170000001121</v>
      </c>
      <c r="G63" s="137">
        <v>-9.4238507852000737</v>
      </c>
      <c r="I63" s="96" t="s">
        <v>8</v>
      </c>
      <c r="J63" s="160">
        <v>6217.1124300000474</v>
      </c>
      <c r="K63" s="131">
        <v>26.432290000060675</v>
      </c>
      <c r="L63" s="137">
        <v>0.42696907936290529</v>
      </c>
      <c r="M63" s="131">
        <v>-21.049679999882756</v>
      </c>
      <c r="N63" s="137">
        <v>-0.33743400105200294</v>
      </c>
    </row>
    <row r="64" spans="1:14" ht="15" customHeight="1" x14ac:dyDescent="0.2">
      <c r="A64" s="49"/>
      <c r="B64" s="168" t="s">
        <v>228</v>
      </c>
      <c r="C64" s="165">
        <v>1586.4591700000035</v>
      </c>
      <c r="D64" s="166">
        <v>77.875810000000911</v>
      </c>
      <c r="E64" s="167">
        <v>5.1621814256257466</v>
      </c>
      <c r="F64" s="166">
        <v>185.55658999999901</v>
      </c>
      <c r="G64" s="167">
        <v>13.245502767223002</v>
      </c>
      <c r="I64" s="168" t="s">
        <v>228</v>
      </c>
      <c r="J64" s="165">
        <v>9769.0203900000524</v>
      </c>
      <c r="K64" s="166">
        <v>211.18088000009629</v>
      </c>
      <c r="L64" s="167">
        <v>2.2095043527268672</v>
      </c>
      <c r="M64" s="166">
        <v>516.28678999998738</v>
      </c>
      <c r="N64" s="167">
        <v>5.5798298353686846</v>
      </c>
    </row>
    <row r="65" spans="1:14" ht="15" customHeight="1" x14ac:dyDescent="0.2">
      <c r="A65" s="49"/>
      <c r="B65" s="96" t="s">
        <v>9</v>
      </c>
      <c r="C65" s="160">
        <v>825.88019000000031</v>
      </c>
      <c r="D65" s="131">
        <v>28.239460000000349</v>
      </c>
      <c r="E65" s="137">
        <v>3.5403733708533593</v>
      </c>
      <c r="F65" s="131">
        <v>101.53396000000146</v>
      </c>
      <c r="G65" s="137">
        <v>14.017324284272405</v>
      </c>
      <c r="I65" s="96" t="s">
        <v>9</v>
      </c>
      <c r="J65" s="160">
        <v>4917.0455299999958</v>
      </c>
      <c r="K65" s="131">
        <v>145.98690000002443</v>
      </c>
      <c r="L65" s="137">
        <v>3.0598429263072262</v>
      </c>
      <c r="M65" s="131">
        <v>256.06895000002442</v>
      </c>
      <c r="N65" s="137">
        <v>5.4938905099588737</v>
      </c>
    </row>
    <row r="66" spans="1:14" ht="15" customHeight="1" x14ac:dyDescent="0.2">
      <c r="A66" s="49"/>
      <c r="B66" s="96" t="s">
        <v>8</v>
      </c>
      <c r="C66" s="160">
        <v>760.57897999999955</v>
      </c>
      <c r="D66" s="131">
        <v>49.636349999998515</v>
      </c>
      <c r="E66" s="137">
        <v>6.9817658845409767</v>
      </c>
      <c r="F66" s="131">
        <v>84.022629999999594</v>
      </c>
      <c r="G66" s="137">
        <v>12.419162128919425</v>
      </c>
      <c r="I66" s="96" t="s">
        <v>8</v>
      </c>
      <c r="J66" s="160">
        <v>4851.9748600000412</v>
      </c>
      <c r="K66" s="131">
        <v>65.193980000080956</v>
      </c>
      <c r="L66" s="137">
        <v>1.3619587283068029</v>
      </c>
      <c r="M66" s="131">
        <v>260.21784000004118</v>
      </c>
      <c r="N66" s="137">
        <v>5.6670646740807058</v>
      </c>
    </row>
    <row r="67" spans="1:14" ht="15" customHeight="1" x14ac:dyDescent="0.2">
      <c r="A67" s="49"/>
      <c r="B67" s="168" t="s">
        <v>229</v>
      </c>
      <c r="C67" s="165">
        <v>2460.0451900000025</v>
      </c>
      <c r="D67" s="166">
        <v>-17.340539999994235</v>
      </c>
      <c r="E67" s="167">
        <v>-0.69995317200742591</v>
      </c>
      <c r="F67" s="166">
        <v>57.634929999998349</v>
      </c>
      <c r="G67" s="167">
        <v>2.3990461146298259</v>
      </c>
      <c r="I67" s="168" t="s">
        <v>229</v>
      </c>
      <c r="J67" s="165">
        <v>13958.598500000007</v>
      </c>
      <c r="K67" s="166">
        <v>-33.830050000067786</v>
      </c>
      <c r="L67" s="167">
        <v>-0.24177396996655887</v>
      </c>
      <c r="M67" s="166">
        <v>289.80100000002494</v>
      </c>
      <c r="N67" s="167">
        <v>2.1201645572701295</v>
      </c>
    </row>
    <row r="68" spans="1:14" ht="15" customHeight="1" x14ac:dyDescent="0.2">
      <c r="A68" s="49"/>
      <c r="B68" s="96" t="s">
        <v>9</v>
      </c>
      <c r="C68" s="160">
        <v>1279.4065899999998</v>
      </c>
      <c r="D68" s="131">
        <v>-5.9170999999994365</v>
      </c>
      <c r="E68" s="137">
        <v>-0.46035874434085144</v>
      </c>
      <c r="F68" s="131">
        <v>15.042009999999209</v>
      </c>
      <c r="G68" s="137">
        <v>1.1896892904101435</v>
      </c>
      <c r="I68" s="96" t="s">
        <v>9</v>
      </c>
      <c r="J68" s="160">
        <v>7396.5982000000204</v>
      </c>
      <c r="K68" s="131">
        <v>-48.561219999960485</v>
      </c>
      <c r="L68" s="137">
        <v>-0.65225225224205019</v>
      </c>
      <c r="M68" s="131">
        <v>126.1100299999689</v>
      </c>
      <c r="N68" s="137">
        <v>1.7345469389570241</v>
      </c>
    </row>
    <row r="69" spans="1:14" ht="15" customHeight="1" x14ac:dyDescent="0.2">
      <c r="A69" s="49"/>
      <c r="B69" s="96" t="s">
        <v>8</v>
      </c>
      <c r="C69" s="160">
        <v>1180.6386000000005</v>
      </c>
      <c r="D69" s="131">
        <v>-11.4234399999998</v>
      </c>
      <c r="E69" s="137">
        <v>-0.95829240565363705</v>
      </c>
      <c r="F69" s="131">
        <v>42.592920000003687</v>
      </c>
      <c r="G69" s="137">
        <v>3.7426371145316182</v>
      </c>
      <c r="I69" s="96" t="s">
        <v>8</v>
      </c>
      <c r="J69" s="160">
        <v>6562.0003000000424</v>
      </c>
      <c r="K69" s="131">
        <v>14.731170000068232</v>
      </c>
      <c r="L69" s="137">
        <v>0.22499716610960263</v>
      </c>
      <c r="M69" s="131">
        <v>163.69097000008787</v>
      </c>
      <c r="N69" s="137">
        <v>2.5583472376458047</v>
      </c>
    </row>
    <row r="70" spans="1:14" ht="7.15" customHeight="1" x14ac:dyDescent="0.2">
      <c r="A70" s="49"/>
      <c r="B70" s="21"/>
      <c r="C70" s="51"/>
      <c r="D70" s="131"/>
      <c r="G70" s="137"/>
      <c r="I70" s="21"/>
      <c r="J70" s="51"/>
      <c r="K70" s="131"/>
      <c r="N70" s="137"/>
    </row>
    <row r="71" spans="1:14" ht="15" customHeight="1" x14ac:dyDescent="0.2">
      <c r="A71" s="49"/>
      <c r="B71" s="80" t="s">
        <v>202</v>
      </c>
      <c r="C71" s="87"/>
      <c r="D71" s="159"/>
      <c r="E71" s="34"/>
      <c r="F71" s="34"/>
      <c r="G71" s="129"/>
      <c r="I71" s="80" t="s">
        <v>202</v>
      </c>
      <c r="J71" s="87"/>
      <c r="K71" s="159"/>
      <c r="L71" s="34"/>
      <c r="M71" s="34"/>
      <c r="N71" s="129"/>
    </row>
    <row r="72" spans="1:14" ht="15" customHeight="1" x14ac:dyDescent="0.2">
      <c r="A72" s="49"/>
      <c r="B72" s="28" t="s">
        <v>230</v>
      </c>
      <c r="C72" s="133">
        <v>11.218360214090216</v>
      </c>
      <c r="D72" s="166">
        <v>1.3342907756450337</v>
      </c>
      <c r="E72" s="167"/>
      <c r="F72" s="166">
        <v>0.85385381038211428</v>
      </c>
      <c r="G72" s="167"/>
      <c r="I72" s="28" t="s">
        <v>230</v>
      </c>
      <c r="J72" s="133">
        <v>10.608557187368831</v>
      </c>
      <c r="K72" s="166">
        <v>1.0729787472475607</v>
      </c>
      <c r="L72" s="167"/>
      <c r="M72" s="166">
        <v>0.24676064745490756</v>
      </c>
      <c r="N72" s="167"/>
    </row>
    <row r="73" spans="1:14" ht="15" customHeight="1" x14ac:dyDescent="0.2">
      <c r="A73" s="49"/>
      <c r="B73" s="28" t="s">
        <v>118</v>
      </c>
      <c r="C73" s="169">
        <v>11.260006109813434</v>
      </c>
      <c r="D73" s="131">
        <v>1.3653920041629863</v>
      </c>
      <c r="E73" s="137"/>
      <c r="F73" s="131">
        <v>1.4980050211295932</v>
      </c>
      <c r="I73" s="28" t="s">
        <v>118</v>
      </c>
      <c r="J73" s="169">
        <v>10.912311665593748</v>
      </c>
      <c r="K73" s="131">
        <v>1.2471284358802777</v>
      </c>
      <c r="L73" s="137"/>
      <c r="M73" s="131">
        <v>0.21698077685122108</v>
      </c>
    </row>
    <row r="74" spans="1:14" ht="15" customHeight="1" x14ac:dyDescent="0.2">
      <c r="A74" s="49"/>
      <c r="B74" s="28" t="s">
        <v>119</v>
      </c>
      <c r="C74" s="169">
        <v>11.17202451356216</v>
      </c>
      <c r="D74" s="131">
        <v>1.2996563111382589</v>
      </c>
      <c r="E74" s="137"/>
      <c r="F74" s="131">
        <v>0.13892150331484032</v>
      </c>
      <c r="I74" s="28" t="s">
        <v>119</v>
      </c>
      <c r="J74" s="169">
        <v>10.287388600759218</v>
      </c>
      <c r="K74" s="131">
        <v>0.88869003985359818</v>
      </c>
      <c r="L74" s="137"/>
      <c r="M74" s="131">
        <v>0.2783619665055852</v>
      </c>
    </row>
    <row r="75" spans="1:14" ht="15" customHeight="1" x14ac:dyDescent="0.2">
      <c r="A75" s="49"/>
      <c r="B75" s="28" t="s">
        <v>231</v>
      </c>
      <c r="C75" s="133">
        <v>11.352610463311825</v>
      </c>
      <c r="D75" s="166">
        <v>2.9860583046581954</v>
      </c>
      <c r="E75" s="167"/>
      <c r="F75" s="166">
        <v>-0.71361445348051333</v>
      </c>
      <c r="G75" s="33"/>
      <c r="I75" s="28" t="s">
        <v>231</v>
      </c>
      <c r="J75" s="133">
        <v>11.113697086728424</v>
      </c>
      <c r="K75" s="166">
        <v>2.8748344673691939</v>
      </c>
      <c r="L75" s="167"/>
      <c r="M75" s="166">
        <v>0.24146938275973895</v>
      </c>
      <c r="N75" s="33"/>
    </row>
    <row r="76" spans="1:14" ht="15" customHeight="1" x14ac:dyDescent="0.2">
      <c r="A76" s="49"/>
      <c r="B76" s="28" t="s">
        <v>118</v>
      </c>
      <c r="C76" s="169">
        <v>11.344142570536912</v>
      </c>
      <c r="D76" s="131">
        <v>2.7971404504934121</v>
      </c>
      <c r="E76" s="137"/>
      <c r="F76" s="131">
        <v>-1.7520476163802901</v>
      </c>
      <c r="I76" s="28" t="s">
        <v>118</v>
      </c>
      <c r="J76" s="169">
        <v>11.804183408007553</v>
      </c>
      <c r="K76" s="131">
        <v>3.1205504885287336</v>
      </c>
      <c r="L76" s="137"/>
      <c r="M76" s="131">
        <v>1.7814028672503923E-2</v>
      </c>
    </row>
    <row r="77" spans="1:14" ht="15" customHeight="1" x14ac:dyDescent="0.2">
      <c r="A77" s="49"/>
      <c r="B77" s="28" t="s">
        <v>119</v>
      </c>
      <c r="C77" s="169">
        <v>11.36203193779161</v>
      </c>
      <c r="D77" s="131">
        <v>3.1957220008333209</v>
      </c>
      <c r="E77" s="137"/>
      <c r="F77" s="131">
        <v>0.43875342709235809</v>
      </c>
      <c r="I77" s="28" t="s">
        <v>119</v>
      </c>
      <c r="J77" s="169">
        <v>10.383625493466422</v>
      </c>
      <c r="K77" s="131">
        <v>2.6144994104715211</v>
      </c>
      <c r="L77" s="137"/>
      <c r="M77" s="131">
        <v>0.4782597445337089</v>
      </c>
    </row>
    <row r="78" spans="1:14" ht="6.4" customHeight="1" x14ac:dyDescent="0.2">
      <c r="B78" s="83"/>
      <c r="C78" s="84"/>
      <c r="D78" s="84"/>
      <c r="E78" s="136"/>
      <c r="F78" s="86"/>
      <c r="G78" s="85"/>
      <c r="I78" s="83"/>
      <c r="J78" s="84"/>
      <c r="K78" s="84"/>
      <c r="L78" s="136"/>
      <c r="M78" s="86"/>
      <c r="N78" s="85"/>
    </row>
    <row r="79" spans="1:14" ht="6.4" customHeight="1" x14ac:dyDescent="0.2">
      <c r="B79" s="59"/>
      <c r="C79" s="3"/>
      <c r="D79" s="3"/>
      <c r="E79" s="2"/>
      <c r="F79" s="53"/>
      <c r="G79" s="54"/>
    </row>
    <row r="80" spans="1:14" x14ac:dyDescent="0.2">
      <c r="B80" s="280" t="s">
        <v>310</v>
      </c>
    </row>
    <row r="81" spans="2:2" x14ac:dyDescent="0.2">
      <c r="B81" s="279" t="s">
        <v>309</v>
      </c>
    </row>
  </sheetData>
  <mergeCells count="8">
    <mergeCell ref="M8:N9"/>
    <mergeCell ref="D8:E9"/>
    <mergeCell ref="F8:G9"/>
    <mergeCell ref="C8:C10"/>
    <mergeCell ref="B8:B10"/>
    <mergeCell ref="I8:I10"/>
    <mergeCell ref="J8:J10"/>
    <mergeCell ref="K8:L9"/>
  </mergeCells>
  <conditionalFormatting sqref="C12">
    <cfRule type="expression" dxfId="53" priority="35">
      <formula>$C$12&lt;5</formula>
    </cfRule>
  </conditionalFormatting>
  <conditionalFormatting sqref="C13:C14">
    <cfRule type="expression" dxfId="52" priority="34">
      <formula>$C$12&lt;5</formula>
    </cfRule>
  </conditionalFormatting>
  <conditionalFormatting sqref="C17:C28">
    <cfRule type="expression" dxfId="51" priority="33">
      <formula>$C$12&lt;5</formula>
    </cfRule>
  </conditionalFormatting>
  <conditionalFormatting sqref="C45:C55">
    <cfRule type="expression" dxfId="50" priority="32">
      <formula>$C$12&lt;5</formula>
    </cfRule>
  </conditionalFormatting>
  <conditionalFormatting sqref="C57:C69">
    <cfRule type="expression" dxfId="49" priority="31">
      <formula>$C$12&lt;5</formula>
    </cfRule>
  </conditionalFormatting>
  <conditionalFormatting sqref="J12">
    <cfRule type="expression" dxfId="48" priority="8">
      <formula>$C$12&lt;5</formula>
    </cfRule>
  </conditionalFormatting>
  <conditionalFormatting sqref="J13:J14">
    <cfRule type="expression" dxfId="47" priority="7">
      <formula>$C$12&lt;5</formula>
    </cfRule>
  </conditionalFormatting>
  <conditionalFormatting sqref="J17:J28">
    <cfRule type="expression" dxfId="46" priority="6">
      <formula>$C$12&lt;5</formula>
    </cfRule>
  </conditionalFormatting>
  <conditionalFormatting sqref="J45:J55">
    <cfRule type="expression" dxfId="45" priority="5">
      <formula>$C$12&lt;5</formula>
    </cfRule>
  </conditionalFormatting>
  <conditionalFormatting sqref="J57:J69">
    <cfRule type="expression" dxfId="44" priority="4">
      <formula>$C$12&lt;5</formula>
    </cfRule>
  </conditionalFormatting>
  <hyperlinks>
    <hyperlink ref="N5" location="ÍNDICE!B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0" id="{B13D65A6-0988-4298-BAC1-880AB84D6C8B}">
            <xm:f>#REF!&lt;5</xm:f>
            <x14:dxf>
              <font>
                <strike/>
              </font>
            </x14:dxf>
          </x14:cfRule>
          <xm:sqref>C72</xm:sqref>
        </x14:conditionalFormatting>
        <x14:conditionalFormatting xmlns:xm="http://schemas.microsoft.com/office/excel/2006/main">
          <x14:cfRule type="expression" priority="29" id="{A50A5DEB-EC7D-4812-8488-2D175D2AACF2}">
            <xm:f>#REF!&lt;5</xm:f>
            <x14:dxf>
              <font>
                <strike/>
              </font>
            </x14:dxf>
          </x14:cfRule>
          <xm:sqref>C73:C74</xm:sqref>
        </x14:conditionalFormatting>
        <x14:conditionalFormatting xmlns:xm="http://schemas.microsoft.com/office/excel/2006/main">
          <x14:cfRule type="expression" priority="28" id="{510B85A2-F7E1-4EC3-9276-21A3D9D7D996}">
            <xm:f>#REF!&lt;5</xm:f>
            <x14:dxf>
              <font>
                <strike/>
              </font>
            </x14:dxf>
          </x14:cfRule>
          <xm:sqref>C75:C77</xm:sqref>
        </x14:conditionalFormatting>
        <x14:conditionalFormatting xmlns:xm="http://schemas.microsoft.com/office/excel/2006/main">
          <x14:cfRule type="expression" priority="3" id="{BCA9BCFF-C8A5-416E-8796-8ED8708ECBA3}">
            <xm:f>#REF!&lt;5</xm:f>
            <x14:dxf>
              <font>
                <strike/>
              </font>
            </x14:dxf>
          </x14:cfRule>
          <xm:sqref>J72</xm:sqref>
        </x14:conditionalFormatting>
        <x14:conditionalFormatting xmlns:xm="http://schemas.microsoft.com/office/excel/2006/main">
          <x14:cfRule type="expression" priority="2" id="{71158CC2-D487-4152-901A-7FF4B5BA23DF}">
            <xm:f>#REF!&lt;5</xm:f>
            <x14:dxf>
              <font>
                <strike/>
              </font>
            </x14:dxf>
          </x14:cfRule>
          <xm:sqref>J73:J74</xm:sqref>
        </x14:conditionalFormatting>
        <x14:conditionalFormatting xmlns:xm="http://schemas.microsoft.com/office/excel/2006/main">
          <x14:cfRule type="expression" priority="1" id="{69D8FCB0-D376-4C57-8A48-808784C4098F}">
            <xm:f>#REF!&lt;5</xm:f>
            <x14:dxf>
              <font>
                <strike/>
              </font>
            </x14:dxf>
          </x14:cfRule>
          <xm:sqref>J75:J77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53"/>
  <sheetViews>
    <sheetView showGridLines="0" zoomScaleNormal="100" workbookViewId="0">
      <selection activeCell="B6" sqref="B6"/>
    </sheetView>
  </sheetViews>
  <sheetFormatPr baseColWidth="10" defaultColWidth="10.7109375" defaultRowHeight="12.75" x14ac:dyDescent="0.2"/>
  <cols>
    <col min="1" max="1" width="2.28515625" style="47" customWidth="1"/>
    <col min="2" max="2" width="2.85546875" style="186" customWidth="1"/>
    <col min="3" max="3" width="50.7109375" style="20" customWidth="1"/>
    <col min="4" max="4" width="10.85546875" style="116" customWidth="1"/>
    <col min="5" max="8" width="10.85546875" style="20" customWidth="1"/>
    <col min="9" max="9" width="1.85546875" style="20" customWidth="1"/>
    <col min="10" max="10" width="2.85546875" style="20" customWidth="1"/>
    <col min="11" max="11" width="50.7109375" style="20" customWidth="1"/>
    <col min="12" max="16384" width="10.7109375" style="20"/>
  </cols>
  <sheetData>
    <row r="3" spans="1:16" x14ac:dyDescent="0.2">
      <c r="F3" s="149"/>
    </row>
    <row r="5" spans="1:16" ht="15" x14ac:dyDescent="0.25">
      <c r="P5" s="95" t="s">
        <v>124</v>
      </c>
    </row>
    <row r="6" spans="1:16" ht="15.75" x14ac:dyDescent="0.25">
      <c r="B6" s="13" t="s">
        <v>276</v>
      </c>
      <c r="C6" s="13" t="s">
        <v>335</v>
      </c>
      <c r="J6" s="13"/>
    </row>
    <row r="7" spans="1:16" x14ac:dyDescent="0.2">
      <c r="C7" s="89"/>
    </row>
    <row r="8" spans="1:16" ht="15" customHeight="1" x14ac:dyDescent="0.2">
      <c r="B8" s="364" t="s">
        <v>117</v>
      </c>
      <c r="C8" s="365"/>
      <c r="D8" s="358" t="s">
        <v>330</v>
      </c>
      <c r="E8" s="370" t="s">
        <v>32</v>
      </c>
      <c r="F8" s="370"/>
      <c r="G8" s="370" t="s">
        <v>33</v>
      </c>
      <c r="H8" s="370"/>
      <c r="J8" s="364" t="s">
        <v>53</v>
      </c>
      <c r="K8" s="365"/>
      <c r="L8" s="358" t="s">
        <v>330</v>
      </c>
      <c r="M8" s="370" t="s">
        <v>32</v>
      </c>
      <c r="N8" s="370"/>
      <c r="O8" s="370" t="s">
        <v>33</v>
      </c>
      <c r="P8" s="370"/>
    </row>
    <row r="9" spans="1:16" ht="15" customHeight="1" x14ac:dyDescent="0.2">
      <c r="B9" s="366"/>
      <c r="C9" s="367"/>
      <c r="D9" s="359"/>
      <c r="E9" s="370"/>
      <c r="F9" s="370"/>
      <c r="G9" s="370"/>
      <c r="H9" s="370"/>
      <c r="J9" s="366"/>
      <c r="K9" s="367"/>
      <c r="L9" s="359"/>
      <c r="M9" s="370"/>
      <c r="N9" s="370"/>
      <c r="O9" s="370"/>
      <c r="P9" s="370"/>
    </row>
    <row r="10" spans="1:16" ht="15" customHeight="1" x14ac:dyDescent="0.2">
      <c r="B10" s="368"/>
      <c r="C10" s="369"/>
      <c r="D10" s="360"/>
      <c r="E10" s="73" t="s">
        <v>3</v>
      </c>
      <c r="F10" s="74" t="s">
        <v>4</v>
      </c>
      <c r="G10" s="73" t="s">
        <v>3</v>
      </c>
      <c r="H10" s="74" t="s">
        <v>4</v>
      </c>
      <c r="J10" s="368"/>
      <c r="K10" s="369"/>
      <c r="L10" s="360"/>
      <c r="M10" s="73" t="s">
        <v>3</v>
      </c>
      <c r="N10" s="74" t="s">
        <v>4</v>
      </c>
      <c r="O10" s="73" t="s">
        <v>3</v>
      </c>
      <c r="P10" s="74" t="s">
        <v>4</v>
      </c>
    </row>
    <row r="11" spans="1:16" ht="7.15" customHeight="1" x14ac:dyDescent="0.2">
      <c r="C11" s="94"/>
      <c r="D11" s="117"/>
      <c r="K11" s="94"/>
      <c r="L11" s="117"/>
    </row>
    <row r="12" spans="1:16" ht="15" customHeight="1" x14ac:dyDescent="0.2">
      <c r="B12" s="28" t="s">
        <v>232</v>
      </c>
      <c r="C12" s="28"/>
      <c r="D12" s="118">
        <v>3501.0662199999988</v>
      </c>
      <c r="E12" s="159">
        <v>81.937070000022231</v>
      </c>
      <c r="F12" s="129">
        <v>2.3964309742445096</v>
      </c>
      <c r="G12" s="159">
        <v>139.52343999999948</v>
      </c>
      <c r="H12" s="129">
        <v>4.1505775511802199</v>
      </c>
      <c r="J12" s="28" t="s">
        <v>15</v>
      </c>
      <c r="K12" s="28"/>
      <c r="L12" s="118">
        <v>21857.855619999336</v>
      </c>
      <c r="M12" s="159">
        <v>34.824359999405715</v>
      </c>
      <c r="N12" s="129">
        <v>0.15957618162438791</v>
      </c>
      <c r="O12" s="159">
        <v>468.12094999933834</v>
      </c>
      <c r="P12" s="129">
        <v>2.1885308874630311</v>
      </c>
    </row>
    <row r="13" spans="1:16" ht="15" customHeight="1" x14ac:dyDescent="0.2">
      <c r="B13" s="28" t="s">
        <v>118</v>
      </c>
      <c r="C13" s="28"/>
      <c r="D13" s="170">
        <v>1719.1621800000028</v>
      </c>
      <c r="E13" s="131">
        <v>53.174650000004476</v>
      </c>
      <c r="F13" s="137">
        <v>3.1917795927322743</v>
      </c>
      <c r="G13" s="131">
        <v>75.987369999998464</v>
      </c>
      <c r="H13" s="137">
        <v>4.624423983227814</v>
      </c>
      <c r="J13" s="28" t="s">
        <v>118</v>
      </c>
      <c r="K13" s="28"/>
      <c r="L13" s="170">
        <v>10151.236510000128</v>
      </c>
      <c r="M13" s="131">
        <v>38.656310000169469</v>
      </c>
      <c r="N13" s="137">
        <v>0.38225961362630301</v>
      </c>
      <c r="O13" s="131">
        <v>207.39919000013651</v>
      </c>
      <c r="P13" s="137">
        <v>2.08570578264586</v>
      </c>
    </row>
    <row r="14" spans="1:16" ht="15" customHeight="1" x14ac:dyDescent="0.2">
      <c r="B14" s="28" t="s">
        <v>119</v>
      </c>
      <c r="C14" s="28"/>
      <c r="D14" s="170">
        <v>1781.9040399999985</v>
      </c>
      <c r="E14" s="131">
        <v>28.762419999999565</v>
      </c>
      <c r="F14" s="137">
        <v>1.6406215945064133</v>
      </c>
      <c r="G14" s="131">
        <v>63.536069999994879</v>
      </c>
      <c r="H14" s="137">
        <v>3.6974659158710068</v>
      </c>
      <c r="J14" s="28" t="s">
        <v>119</v>
      </c>
      <c r="K14" s="28"/>
      <c r="L14" s="170">
        <v>11706.619109999938</v>
      </c>
      <c r="M14" s="131">
        <v>-3.8319500000434346</v>
      </c>
      <c r="N14" s="137">
        <v>-3.2722479948972705E-2</v>
      </c>
      <c r="O14" s="131">
        <v>260.72175999996034</v>
      </c>
      <c r="P14" s="137">
        <v>2.2778621197398792</v>
      </c>
    </row>
    <row r="15" spans="1:16" ht="8.65" customHeight="1" x14ac:dyDescent="0.2">
      <c r="A15" s="20"/>
      <c r="B15" s="187"/>
      <c r="E15" s="131"/>
      <c r="F15" s="137"/>
      <c r="G15" s="131"/>
      <c r="H15" s="137"/>
      <c r="L15" s="116"/>
      <c r="M15" s="131"/>
      <c r="N15" s="137"/>
      <c r="O15" s="131"/>
      <c r="P15" s="137"/>
    </row>
    <row r="16" spans="1:16" ht="15" customHeight="1" x14ac:dyDescent="0.2">
      <c r="B16" s="80" t="s">
        <v>131</v>
      </c>
      <c r="C16" s="80"/>
      <c r="D16" s="118">
        <v>3501.0662199999988</v>
      </c>
      <c r="E16" s="159">
        <v>81.937070000022231</v>
      </c>
      <c r="F16" s="129">
        <v>2.3964309742445096</v>
      </c>
      <c r="G16" s="159">
        <v>139.52343999999948</v>
      </c>
      <c r="H16" s="129">
        <v>4.1505775511802199</v>
      </c>
      <c r="J16" s="80" t="s">
        <v>131</v>
      </c>
      <c r="K16" s="80"/>
      <c r="L16" s="118">
        <v>21857.855619999336</v>
      </c>
      <c r="M16" s="159">
        <v>34.824359999405715</v>
      </c>
      <c r="N16" s="129">
        <v>0.15957618162438791</v>
      </c>
      <c r="O16" s="159">
        <v>468.12094999933834</v>
      </c>
      <c r="P16" s="129">
        <v>2.1885308874630311</v>
      </c>
    </row>
    <row r="17" spans="2:16" ht="15" customHeight="1" x14ac:dyDescent="0.2">
      <c r="B17" s="28" t="s">
        <v>132</v>
      </c>
      <c r="C17" s="28"/>
      <c r="D17" s="118">
        <v>410.34084000000001</v>
      </c>
      <c r="E17" s="159">
        <v>28.848819999999932</v>
      </c>
      <c r="F17" s="129">
        <v>7.5621031339003935</v>
      </c>
      <c r="G17" s="159">
        <v>26.838200000000029</v>
      </c>
      <c r="H17" s="129">
        <v>5.6624818565988591</v>
      </c>
      <c r="J17" s="28" t="s">
        <v>132</v>
      </c>
      <c r="K17" s="28"/>
      <c r="L17" s="118">
        <v>3164.0337799999957</v>
      </c>
      <c r="M17" s="159">
        <v>88.673840000007203</v>
      </c>
      <c r="N17" s="129">
        <v>2.8833646054454221</v>
      </c>
      <c r="O17" s="159">
        <v>88.518789999991441</v>
      </c>
      <c r="P17" s="129">
        <v>0.39794381748497187</v>
      </c>
    </row>
    <row r="18" spans="2:16" ht="15" customHeight="1" x14ac:dyDescent="0.2">
      <c r="B18" s="96" t="s">
        <v>125</v>
      </c>
      <c r="C18" s="96"/>
      <c r="D18" s="170">
        <v>152.67962999999995</v>
      </c>
      <c r="E18" s="131">
        <v>24.197709999999944</v>
      </c>
      <c r="F18" s="137">
        <v>18.833552611916076</v>
      </c>
      <c r="G18" s="131">
        <v>16.338999999999942</v>
      </c>
      <c r="H18" s="137">
        <v>5.9907700059277573</v>
      </c>
      <c r="J18" s="96" t="s">
        <v>125</v>
      </c>
      <c r="K18" s="96"/>
      <c r="L18" s="170">
        <v>1106.4754899999989</v>
      </c>
      <c r="M18" s="131">
        <v>40.897199999998293</v>
      </c>
      <c r="N18" s="137">
        <v>3.8380286445211169</v>
      </c>
      <c r="O18" s="131">
        <v>8.1385099999990871</v>
      </c>
      <c r="P18" s="137">
        <v>-3.4831643345566761</v>
      </c>
    </row>
    <row r="19" spans="2:16" ht="15" customHeight="1" x14ac:dyDescent="0.2">
      <c r="B19" s="96" t="s">
        <v>126</v>
      </c>
      <c r="C19" s="96"/>
      <c r="D19" s="170">
        <v>257.66120999999993</v>
      </c>
      <c r="E19" s="131">
        <v>4.6511099999999601</v>
      </c>
      <c r="F19" s="137">
        <v>1.8383100121299236</v>
      </c>
      <c r="G19" s="131">
        <v>10.499199999999803</v>
      </c>
      <c r="H19" s="137">
        <v>5.4689093515640366</v>
      </c>
      <c r="J19" s="96" t="s">
        <v>126</v>
      </c>
      <c r="K19" s="96"/>
      <c r="L19" s="170">
        <v>2057.5582899999968</v>
      </c>
      <c r="M19" s="131">
        <v>47.776639999997315</v>
      </c>
      <c r="N19" s="137">
        <v>2.3772055038912896</v>
      </c>
      <c r="O19" s="131">
        <v>80.380279999996674</v>
      </c>
      <c r="P19" s="137">
        <v>2.6169652014256854</v>
      </c>
    </row>
    <row r="20" spans="2:16" ht="15" customHeight="1" x14ac:dyDescent="0.2">
      <c r="B20" s="151" t="s">
        <v>140</v>
      </c>
      <c r="C20" s="97"/>
      <c r="D20" s="118">
        <v>120.76754999999999</v>
      </c>
      <c r="E20" s="159">
        <v>5.2134399999999346</v>
      </c>
      <c r="F20" s="129">
        <v>4.5116872087024262</v>
      </c>
      <c r="G20" s="159">
        <v>0.36551999999993257</v>
      </c>
      <c r="H20" s="129">
        <v>0.30358292131779763</v>
      </c>
      <c r="J20" s="151" t="s">
        <v>140</v>
      </c>
      <c r="K20" s="151"/>
      <c r="L20" s="118">
        <v>973.24455000000125</v>
      </c>
      <c r="M20" s="159">
        <v>29.891420000002199</v>
      </c>
      <c r="N20" s="129">
        <v>3.168635270230368</v>
      </c>
      <c r="O20" s="159">
        <v>-46.086199999998712</v>
      </c>
      <c r="P20" s="129">
        <v>-4.5212213994327897</v>
      </c>
    </row>
    <row r="21" spans="2:16" ht="15" customHeight="1" x14ac:dyDescent="0.2">
      <c r="B21" s="96" t="s">
        <v>125</v>
      </c>
      <c r="C21" s="96"/>
      <c r="D21" s="170">
        <v>36.480519999999991</v>
      </c>
      <c r="E21" s="131">
        <v>0.79576999999999032</v>
      </c>
      <c r="F21" s="137">
        <v>2.2300002101737846</v>
      </c>
      <c r="G21" s="131">
        <v>-6.9135300000000086</v>
      </c>
      <c r="H21" s="137">
        <v>-15.931976849360709</v>
      </c>
      <c r="J21" s="96" t="s">
        <v>125</v>
      </c>
      <c r="K21" s="96"/>
      <c r="L21" s="170">
        <v>292.25720999999987</v>
      </c>
      <c r="M21" s="131">
        <v>6.7612299999998982</v>
      </c>
      <c r="N21" s="137">
        <v>2.3682400011376501</v>
      </c>
      <c r="O21" s="131">
        <v>-41.308510000000297</v>
      </c>
      <c r="P21" s="137">
        <v>-12.383919426732533</v>
      </c>
    </row>
    <row r="22" spans="2:16" ht="15" customHeight="1" x14ac:dyDescent="0.2">
      <c r="B22" s="96" t="s">
        <v>126</v>
      </c>
      <c r="C22" s="96"/>
      <c r="D22" s="170">
        <v>84.287029999999987</v>
      </c>
      <c r="E22" s="131">
        <v>4.4176699999999727</v>
      </c>
      <c r="F22" s="137">
        <v>5.5311198186638251</v>
      </c>
      <c r="G22" s="131">
        <v>7.279049999999998</v>
      </c>
      <c r="H22" s="137">
        <v>9.4523320829867288</v>
      </c>
      <c r="J22" s="96" t="s">
        <v>126</v>
      </c>
      <c r="K22" s="96"/>
      <c r="L22" s="170">
        <v>680.98734000000013</v>
      </c>
      <c r="M22" s="131">
        <v>23.130190000000084</v>
      </c>
      <c r="N22" s="137">
        <v>3.5159897555267179</v>
      </c>
      <c r="O22" s="131">
        <v>-4.7776900000000069</v>
      </c>
      <c r="P22" s="137">
        <v>-0.69669490145918189</v>
      </c>
    </row>
    <row r="23" spans="2:16" ht="16.899999999999999" customHeight="1" x14ac:dyDescent="0.2">
      <c r="B23" s="151" t="s">
        <v>142</v>
      </c>
      <c r="C23" s="98"/>
      <c r="D23" s="118">
        <v>289.57329000000004</v>
      </c>
      <c r="E23" s="159">
        <v>23.635379999999998</v>
      </c>
      <c r="F23" s="129">
        <v>8.8875557456249794</v>
      </c>
      <c r="G23" s="159">
        <v>21.624760000000094</v>
      </c>
      <c r="H23" s="129">
        <v>8.0704902542290853</v>
      </c>
      <c r="J23" s="151" t="s">
        <v>142</v>
      </c>
      <c r="K23" s="98"/>
      <c r="L23" s="118">
        <v>2190.7892299999944</v>
      </c>
      <c r="M23" s="159">
        <v>58.782420000005004</v>
      </c>
      <c r="N23" s="129">
        <v>2.7571403489093456</v>
      </c>
      <c r="O23" s="159">
        <v>58.627369999989241</v>
      </c>
      <c r="P23" s="129">
        <v>2.7496678887216035</v>
      </c>
    </row>
    <row r="24" spans="2:16" ht="15" customHeight="1" x14ac:dyDescent="0.2">
      <c r="B24" s="96" t="s">
        <v>125</v>
      </c>
      <c r="C24" s="96"/>
      <c r="D24" s="170">
        <v>116.19910999999995</v>
      </c>
      <c r="E24" s="131">
        <v>23.401939999999954</v>
      </c>
      <c r="F24" s="137">
        <v>25.21837681041346</v>
      </c>
      <c r="G24" s="131">
        <v>15.543229999999937</v>
      </c>
      <c r="H24" s="137">
        <v>15.441949342651355</v>
      </c>
      <c r="J24" s="96" t="s">
        <v>125</v>
      </c>
      <c r="K24" s="96"/>
      <c r="L24" s="170">
        <v>814.21827999999914</v>
      </c>
      <c r="M24" s="131">
        <v>34.135969999998565</v>
      </c>
      <c r="N24" s="137">
        <v>4.3759446358934326</v>
      </c>
      <c r="O24" s="131">
        <v>1.3772799999993595</v>
      </c>
      <c r="P24" s="137">
        <v>0.16944027183660637</v>
      </c>
    </row>
    <row r="25" spans="2:16" ht="15" customHeight="1" x14ac:dyDescent="0.2">
      <c r="B25" s="96" t="s">
        <v>126</v>
      </c>
      <c r="C25" s="96"/>
      <c r="D25" s="170">
        <v>173.37417999999994</v>
      </c>
      <c r="E25" s="131">
        <v>0.23343999999997322</v>
      </c>
      <c r="F25" s="137">
        <v>0.13482673113212229</v>
      </c>
      <c r="G25" s="131">
        <v>6.0815299999998444</v>
      </c>
      <c r="H25" s="137">
        <v>3.6352643107750566</v>
      </c>
      <c r="J25" s="96" t="s">
        <v>126</v>
      </c>
      <c r="K25" s="96"/>
      <c r="L25" s="170">
        <v>1376.5709499999966</v>
      </c>
      <c r="M25" s="131">
        <v>24.64644999999723</v>
      </c>
      <c r="N25" s="137">
        <v>1.8230640838299337</v>
      </c>
      <c r="O25" s="131">
        <v>57.25008999999659</v>
      </c>
      <c r="P25" s="137">
        <v>4.339360631347617</v>
      </c>
    </row>
    <row r="26" spans="2:16" ht="15" customHeight="1" x14ac:dyDescent="0.2">
      <c r="B26" s="28" t="s">
        <v>133</v>
      </c>
      <c r="C26" s="28"/>
      <c r="D26" s="118">
        <v>3079.9057100000023</v>
      </c>
      <c r="E26" s="159">
        <v>48.572210000019822</v>
      </c>
      <c r="F26" s="129">
        <v>1.6023380469360973</v>
      </c>
      <c r="G26" s="159">
        <v>115.32293999999001</v>
      </c>
      <c r="H26" s="129">
        <v>3.8900226084762011</v>
      </c>
      <c r="J26" s="28" t="s">
        <v>133</v>
      </c>
      <c r="K26" s="28"/>
      <c r="L26" s="118">
        <v>18589.204820000021</v>
      </c>
      <c r="M26" s="159">
        <v>-75.833320000096137</v>
      </c>
      <c r="N26" s="129">
        <v>-0.40628537392368003</v>
      </c>
      <c r="O26" s="159">
        <v>455.53032000028179</v>
      </c>
      <c r="P26" s="129">
        <v>2.5120684723897995</v>
      </c>
    </row>
    <row r="27" spans="2:16" ht="15" customHeight="1" x14ac:dyDescent="0.2">
      <c r="B27" s="96" t="s">
        <v>125</v>
      </c>
      <c r="C27" s="96"/>
      <c r="D27" s="170">
        <v>1561.165530000002</v>
      </c>
      <c r="E27" s="131">
        <v>27.33328000000256</v>
      </c>
      <c r="F27" s="137">
        <v>1.7820253811981388</v>
      </c>
      <c r="G27" s="131">
        <v>62.880969999998797</v>
      </c>
      <c r="H27" s="137">
        <v>4.196864312610856</v>
      </c>
      <c r="J27" s="96" t="s">
        <v>125</v>
      </c>
      <c r="K27" s="96"/>
      <c r="L27" s="170">
        <v>8992.4922499999921</v>
      </c>
      <c r="M27" s="131">
        <v>-16.956000000000131</v>
      </c>
      <c r="N27" s="137">
        <v>-0.18820242404966336</v>
      </c>
      <c r="O27" s="131">
        <v>232.93161999998301</v>
      </c>
      <c r="P27" s="137">
        <v>2.6591701323720685</v>
      </c>
    </row>
    <row r="28" spans="2:16" ht="15" customHeight="1" x14ac:dyDescent="0.2">
      <c r="B28" s="96" t="s">
        <v>126</v>
      </c>
      <c r="C28" s="96"/>
      <c r="D28" s="170">
        <v>1518.74018</v>
      </c>
      <c r="E28" s="131">
        <v>21.238929999999982</v>
      </c>
      <c r="F28" s="137">
        <v>1.4182913035965612</v>
      </c>
      <c r="G28" s="131">
        <v>52.441970000000538</v>
      </c>
      <c r="H28" s="137">
        <v>3.5764873504142543</v>
      </c>
      <c r="J28" s="96" t="s">
        <v>126</v>
      </c>
      <c r="K28" s="96"/>
      <c r="L28" s="170">
        <v>9596.7125699999706</v>
      </c>
      <c r="M28" s="131">
        <v>-58.877320000021427</v>
      </c>
      <c r="N28" s="137">
        <v>-0.60977444848811047</v>
      </c>
      <c r="O28" s="131">
        <v>222.59869999992952</v>
      </c>
      <c r="P28" s="137">
        <v>2.3746105827913198</v>
      </c>
    </row>
    <row r="29" spans="2:16" ht="15" customHeight="1" x14ac:dyDescent="0.2">
      <c r="B29" s="151" t="s">
        <v>150</v>
      </c>
      <c r="C29" s="98"/>
      <c r="D29" s="118">
        <v>500.5050200000008</v>
      </c>
      <c r="E29" s="159">
        <v>0.30857000000082735</v>
      </c>
      <c r="F29" s="129">
        <v>6.1689762092640876E-2</v>
      </c>
      <c r="G29" s="159">
        <v>4.3912200000004304</v>
      </c>
      <c r="H29" s="129">
        <v>0.88512353415697476</v>
      </c>
      <c r="J29" s="151" t="s">
        <v>150</v>
      </c>
      <c r="K29" s="98"/>
      <c r="L29" s="118">
        <v>3591.2365000000159</v>
      </c>
      <c r="M29" s="159">
        <v>50.436140000025262</v>
      </c>
      <c r="N29" s="129">
        <v>1.424427668100023</v>
      </c>
      <c r="O29" s="159">
        <v>14.602080000033311</v>
      </c>
      <c r="P29" s="129">
        <v>0.40826314029693833</v>
      </c>
    </row>
    <row r="30" spans="2:16" ht="15" customHeight="1" x14ac:dyDescent="0.2">
      <c r="B30" s="96" t="s">
        <v>125</v>
      </c>
      <c r="C30" s="96"/>
      <c r="D30" s="170">
        <v>294.16098000000022</v>
      </c>
      <c r="E30" s="131">
        <v>4.6104200000000901</v>
      </c>
      <c r="F30" s="137">
        <v>1.5922676854778217</v>
      </c>
      <c r="G30" s="131">
        <v>10.752090000000521</v>
      </c>
      <c r="H30" s="137">
        <v>3.7938435876166494</v>
      </c>
      <c r="J30" s="96" t="s">
        <v>125</v>
      </c>
      <c r="K30" s="96"/>
      <c r="L30" s="170">
        <v>2056.7685300000012</v>
      </c>
      <c r="M30" s="131">
        <v>29.989440000005288</v>
      </c>
      <c r="N30" s="137">
        <v>1.4796600255040744</v>
      </c>
      <c r="O30" s="131">
        <v>0.96787999999196472</v>
      </c>
      <c r="P30" s="137">
        <v>4.7080440410994129E-2</v>
      </c>
    </row>
    <row r="31" spans="2:16" ht="15" customHeight="1" x14ac:dyDescent="0.2">
      <c r="B31" s="96" t="s">
        <v>126</v>
      </c>
      <c r="C31" s="96"/>
      <c r="D31" s="170">
        <v>206.34404000000001</v>
      </c>
      <c r="E31" s="131">
        <v>-4.3018500000000017</v>
      </c>
      <c r="F31" s="137">
        <v>-2.0422188156626362</v>
      </c>
      <c r="G31" s="131">
        <v>-6.3608700000001193</v>
      </c>
      <c r="H31" s="137">
        <v>-2.9904669337440879</v>
      </c>
      <c r="J31" s="96" t="s">
        <v>126</v>
      </c>
      <c r="K31" s="96"/>
      <c r="L31" s="170">
        <v>1534.4679700000042</v>
      </c>
      <c r="M31" s="131">
        <v>20.446700000000874</v>
      </c>
      <c r="N31" s="137">
        <v>1.3504896136631572</v>
      </c>
      <c r="O31" s="131">
        <v>13.634200000006103</v>
      </c>
      <c r="P31" s="137">
        <v>0.89649508506153097</v>
      </c>
    </row>
    <row r="32" spans="2:16" ht="15" customHeight="1" x14ac:dyDescent="0.2">
      <c r="B32" s="151" t="s">
        <v>151</v>
      </c>
      <c r="C32" s="98"/>
      <c r="D32" s="118">
        <v>2579.4006900000013</v>
      </c>
      <c r="E32" s="159">
        <v>48.263640000010582</v>
      </c>
      <c r="F32" s="129">
        <v>1.9067967892141979</v>
      </c>
      <c r="G32" s="159">
        <v>110.93171999999595</v>
      </c>
      <c r="H32" s="129">
        <v>4.4939483278169803</v>
      </c>
      <c r="J32" s="151" t="s">
        <v>151</v>
      </c>
      <c r="K32" s="98"/>
      <c r="L32" s="118">
        <v>14997.968320000005</v>
      </c>
      <c r="M32" s="159">
        <v>-126.26945999995951</v>
      </c>
      <c r="N32" s="129">
        <v>-0.83488147856903083</v>
      </c>
      <c r="O32" s="159">
        <v>440.9282400000011</v>
      </c>
      <c r="P32" s="129">
        <v>3.028969059484794</v>
      </c>
    </row>
    <row r="33" spans="2:16" ht="15" customHeight="1" x14ac:dyDescent="0.2">
      <c r="B33" s="96" t="s">
        <v>125</v>
      </c>
      <c r="C33" s="96"/>
      <c r="D33" s="170">
        <v>1267.0045500000019</v>
      </c>
      <c r="E33" s="131">
        <v>22.722860000002356</v>
      </c>
      <c r="F33" s="137">
        <v>1.8261829441532882</v>
      </c>
      <c r="G33" s="131">
        <v>52.1288800000018</v>
      </c>
      <c r="H33" s="137">
        <v>4.2908818809419387</v>
      </c>
      <c r="J33" s="96" t="s">
        <v>125</v>
      </c>
      <c r="K33" s="96"/>
      <c r="L33" s="170">
        <v>6935.72371999999</v>
      </c>
      <c r="M33" s="131">
        <v>-46.945439999996779</v>
      </c>
      <c r="N33" s="137">
        <v>-0.67231368011708526</v>
      </c>
      <c r="O33" s="131">
        <v>231.96374000001288</v>
      </c>
      <c r="P33" s="137">
        <v>3.4602035378959499</v>
      </c>
    </row>
    <row r="34" spans="2:16" ht="15" customHeight="1" x14ac:dyDescent="0.2">
      <c r="B34" s="96" t="s">
        <v>126</v>
      </c>
      <c r="C34" s="96"/>
      <c r="D34" s="170">
        <v>1312.3961400000001</v>
      </c>
      <c r="E34" s="131">
        <v>25.540779999999586</v>
      </c>
      <c r="F34" s="137">
        <v>1.9847436467140795</v>
      </c>
      <c r="G34" s="131">
        <v>58.802840000001424</v>
      </c>
      <c r="H34" s="137">
        <v>4.6907430025353136</v>
      </c>
      <c r="J34" s="96" t="s">
        <v>126</v>
      </c>
      <c r="K34" s="96"/>
      <c r="L34" s="170">
        <v>8062.2445999999663</v>
      </c>
      <c r="M34" s="131">
        <v>-79.324020000065502</v>
      </c>
      <c r="N34" s="137">
        <v>-0.97430880586331625</v>
      </c>
      <c r="O34" s="131">
        <v>208.96449999996003</v>
      </c>
      <c r="P34" s="137">
        <v>2.6608563216783807</v>
      </c>
    </row>
    <row r="35" spans="2:16" ht="15" customHeight="1" x14ac:dyDescent="0.2">
      <c r="B35" s="28" t="s">
        <v>233</v>
      </c>
      <c r="C35" s="28"/>
      <c r="D35" s="118">
        <v>10.81967</v>
      </c>
      <c r="E35" s="159">
        <v>4.5160400000000012</v>
      </c>
      <c r="F35" s="129">
        <v>71.641895225449474</v>
      </c>
      <c r="G35" s="159">
        <v>2.2102200000000014</v>
      </c>
      <c r="H35" s="129">
        <v>25.672023183827093</v>
      </c>
      <c r="J35" s="28" t="s">
        <v>233</v>
      </c>
      <c r="K35" s="28"/>
      <c r="L35" s="118">
        <v>104.61702000000001</v>
      </c>
      <c r="M35" s="159">
        <v>21.983840000000029</v>
      </c>
      <c r="N35" s="129">
        <v>26.604131657525514</v>
      </c>
      <c r="O35" s="159">
        <v>4.9459999999996285E-2</v>
      </c>
      <c r="P35" s="129">
        <v>4.7299564033039587E-2</v>
      </c>
    </row>
    <row r="36" spans="2:16" ht="15" customHeight="1" x14ac:dyDescent="0.2">
      <c r="B36" s="96" t="s">
        <v>125</v>
      </c>
      <c r="C36" s="96"/>
      <c r="D36" s="170">
        <v>5.3170199999999994</v>
      </c>
      <c r="E36" s="131">
        <v>1.6436599999999992</v>
      </c>
      <c r="F36" s="137">
        <v>44.745410196659151</v>
      </c>
      <c r="G36" s="131">
        <v>4.4766999999999992</v>
      </c>
      <c r="H36" s="137">
        <v>532.7375285605483</v>
      </c>
      <c r="J36" s="96" t="s">
        <v>125</v>
      </c>
      <c r="K36" s="96"/>
      <c r="L36" s="170">
        <v>52.268770000000018</v>
      </c>
      <c r="M36" s="131">
        <v>14.71511000000001</v>
      </c>
      <c r="N36" s="137">
        <v>39.184223322041049</v>
      </c>
      <c r="O36" s="131">
        <v>14.39880000000003</v>
      </c>
      <c r="P36" s="137">
        <v>38.021683143662472</v>
      </c>
    </row>
    <row r="37" spans="2:16" ht="15" customHeight="1" x14ac:dyDescent="0.2">
      <c r="B37" s="96" t="s">
        <v>126</v>
      </c>
      <c r="C37" s="96"/>
      <c r="D37" s="170">
        <v>5.5026499999999992</v>
      </c>
      <c r="E37" s="131">
        <v>2.8723799999999993</v>
      </c>
      <c r="F37" s="137">
        <v>109.20475844685146</v>
      </c>
      <c r="G37" s="131">
        <v>-2.2664800000000014</v>
      </c>
      <c r="H37" s="137">
        <v>-29.172893232575603</v>
      </c>
      <c r="J37" s="96" t="s">
        <v>126</v>
      </c>
      <c r="K37" s="96"/>
      <c r="L37" s="170">
        <v>52.348250000000014</v>
      </c>
      <c r="M37" s="131">
        <v>7.2687300000000405</v>
      </c>
      <c r="N37" s="137">
        <v>16.124240009654159</v>
      </c>
      <c r="O37" s="131">
        <v>-14.349339999999991</v>
      </c>
      <c r="P37" s="137">
        <v>-21.514030716851977</v>
      </c>
    </row>
    <row r="38" spans="2:16" ht="15" customHeight="1" x14ac:dyDescent="0.2">
      <c r="B38" s="28" t="s">
        <v>256</v>
      </c>
      <c r="C38" s="28"/>
      <c r="D38" s="118">
        <v>3079.9057099999941</v>
      </c>
      <c r="E38" s="159">
        <v>48.572210000011637</v>
      </c>
      <c r="F38" s="129">
        <v>1.6023380469358415</v>
      </c>
      <c r="G38" s="159">
        <v>115.32293999998183</v>
      </c>
      <c r="H38" s="129">
        <v>3.8900226084759026</v>
      </c>
      <c r="J38" s="28" t="s">
        <v>256</v>
      </c>
      <c r="K38" s="28"/>
      <c r="L38" s="118">
        <v>18589.204819999741</v>
      </c>
      <c r="M38" s="159">
        <v>-75.833320000376261</v>
      </c>
      <c r="N38" s="129">
        <v>-0.40628537392517217</v>
      </c>
      <c r="O38" s="159">
        <v>455.53032000000167</v>
      </c>
      <c r="P38" s="129">
        <v>2.5120684723882505</v>
      </c>
    </row>
    <row r="39" spans="2:16" ht="15" customHeight="1" x14ac:dyDescent="0.2">
      <c r="B39" s="151" t="s">
        <v>141</v>
      </c>
      <c r="C39" s="97"/>
      <c r="D39" s="118">
        <v>2704.1435700000006</v>
      </c>
      <c r="E39" s="159">
        <v>41.808870000010302</v>
      </c>
      <c r="F39" s="129">
        <v>1.5703836936809807</v>
      </c>
      <c r="G39" s="159">
        <v>96.297109999995428</v>
      </c>
      <c r="H39" s="129">
        <v>3.6925912425072482</v>
      </c>
      <c r="J39" s="151" t="s">
        <v>141</v>
      </c>
      <c r="K39" s="151"/>
      <c r="L39" s="118">
        <v>15712.498070000043</v>
      </c>
      <c r="M39" s="159">
        <v>110.98313000008602</v>
      </c>
      <c r="N39" s="129">
        <v>0.71136123912904736</v>
      </c>
      <c r="O39" s="159">
        <v>589.41284000004998</v>
      </c>
      <c r="P39" s="129">
        <v>3.8974377981472799</v>
      </c>
    </row>
    <row r="40" spans="2:16" ht="15" customHeight="1" x14ac:dyDescent="0.2">
      <c r="B40" s="96" t="s">
        <v>125</v>
      </c>
      <c r="C40" s="96"/>
      <c r="D40" s="170">
        <v>1341.9559200000012</v>
      </c>
      <c r="E40" s="131">
        <v>18.593380000002071</v>
      </c>
      <c r="F40" s="137">
        <v>1.4050103005033066</v>
      </c>
      <c r="G40" s="131">
        <v>40.123069999998506</v>
      </c>
      <c r="H40" s="137">
        <v>3.0820446726319943</v>
      </c>
      <c r="J40" s="96" t="s">
        <v>125</v>
      </c>
      <c r="K40" s="96"/>
      <c r="L40" s="170">
        <v>7382.7095600000084</v>
      </c>
      <c r="M40" s="131">
        <v>92.523760000012771</v>
      </c>
      <c r="N40" s="137">
        <v>1.2691550330584391</v>
      </c>
      <c r="O40" s="131">
        <v>284.34035000002223</v>
      </c>
      <c r="P40" s="137">
        <v>4.0057137292809557</v>
      </c>
    </row>
    <row r="41" spans="2:16" ht="15" customHeight="1" x14ac:dyDescent="0.2">
      <c r="B41" s="96" t="s">
        <v>126</v>
      </c>
      <c r="C41" s="96"/>
      <c r="D41" s="170">
        <v>1362.1876499999987</v>
      </c>
      <c r="E41" s="131">
        <v>23.215489999998681</v>
      </c>
      <c r="F41" s="137">
        <v>1.7338291783451751</v>
      </c>
      <c r="G41" s="131">
        <v>56.174039999998968</v>
      </c>
      <c r="H41" s="137">
        <v>4.3011833544367875</v>
      </c>
      <c r="J41" s="96" t="s">
        <v>126</v>
      </c>
      <c r="K41" s="96"/>
      <c r="L41" s="170">
        <v>8329.7885099999821</v>
      </c>
      <c r="M41" s="131">
        <v>18.459369999947739</v>
      </c>
      <c r="N41" s="137">
        <v>0.22209889283661255</v>
      </c>
      <c r="O41" s="131">
        <v>305.07248999995591</v>
      </c>
      <c r="P41" s="137">
        <v>3.8016608841935522</v>
      </c>
    </row>
    <row r="42" spans="2:16" ht="15" customHeight="1" x14ac:dyDescent="0.2">
      <c r="B42" s="151" t="s">
        <v>235</v>
      </c>
      <c r="C42" s="97"/>
      <c r="D42" s="118">
        <v>375.76214000000016</v>
      </c>
      <c r="E42" s="159">
        <v>6.7633400000001416</v>
      </c>
      <c r="F42" s="129">
        <v>1.8328894294507734</v>
      </c>
      <c r="G42" s="159">
        <v>19.025830000000042</v>
      </c>
      <c r="H42" s="129">
        <v>5.3333034700056174</v>
      </c>
      <c r="J42" s="151" t="s">
        <v>235</v>
      </c>
      <c r="K42" s="151"/>
      <c r="L42" s="118">
        <v>2876.7067500000144</v>
      </c>
      <c r="M42" s="159">
        <v>-186.81644999998434</v>
      </c>
      <c r="N42" s="129">
        <v>-6.0980915698625893</v>
      </c>
      <c r="O42" s="159">
        <v>-133.8825199999892</v>
      </c>
      <c r="P42" s="129">
        <v>-4.4470536494003028</v>
      </c>
    </row>
    <row r="43" spans="2:16" ht="15" customHeight="1" x14ac:dyDescent="0.2">
      <c r="B43" s="96" t="s">
        <v>125</v>
      </c>
      <c r="C43" s="96"/>
      <c r="D43" s="170">
        <v>219.2096099999998</v>
      </c>
      <c r="E43" s="131">
        <v>8.7398999999996931</v>
      </c>
      <c r="F43" s="137">
        <v>4.1525690323798585</v>
      </c>
      <c r="G43" s="131">
        <v>22.757899999999722</v>
      </c>
      <c r="H43" s="137">
        <v>11.584475390924183</v>
      </c>
      <c r="J43" s="96" t="s">
        <v>125</v>
      </c>
      <c r="K43" s="96"/>
      <c r="L43" s="170">
        <v>1609.7826899999993</v>
      </c>
      <c r="M43" s="131">
        <v>-109.47975999999858</v>
      </c>
      <c r="N43" s="137">
        <v>-6.3678329041618156</v>
      </c>
      <c r="O43" s="131">
        <v>-51.408729999998741</v>
      </c>
      <c r="P43" s="137">
        <v>-3.0946903157011718</v>
      </c>
    </row>
    <row r="44" spans="2:16" ht="15" customHeight="1" x14ac:dyDescent="0.2">
      <c r="B44" s="96" t="s">
        <v>126</v>
      </c>
      <c r="C44" s="96"/>
      <c r="D44" s="170">
        <v>156.5525300000001</v>
      </c>
      <c r="E44" s="131">
        <v>-1.9765599999999495</v>
      </c>
      <c r="F44" s="137">
        <v>-1.2468121781308099</v>
      </c>
      <c r="G44" s="131">
        <v>-3.7320699999998794</v>
      </c>
      <c r="H44" s="137">
        <v>-2.3284021047560941</v>
      </c>
      <c r="J44" s="96" t="s">
        <v>126</v>
      </c>
      <c r="K44" s="96"/>
      <c r="L44" s="170">
        <v>1266.9240600000055</v>
      </c>
      <c r="M44" s="131">
        <v>-77.336689999994633</v>
      </c>
      <c r="N44" s="137">
        <v>-5.7531018442660553</v>
      </c>
      <c r="O44" s="131">
        <v>-82.47378999999205</v>
      </c>
      <c r="P44" s="137">
        <v>-6.1118957615051954</v>
      </c>
    </row>
    <row r="45" spans="2:16" ht="15" customHeight="1" x14ac:dyDescent="0.2">
      <c r="B45" s="151" t="s">
        <v>257</v>
      </c>
      <c r="C45" s="97"/>
      <c r="D45" s="138">
        <v>87.970507167385236</v>
      </c>
      <c r="E45" s="159">
        <v>-0.687550689247729</v>
      </c>
      <c r="F45" s="159"/>
      <c r="G45" s="159">
        <v>-0.22062898706860778</v>
      </c>
      <c r="H45" s="129"/>
      <c r="J45" s="151" t="s">
        <v>257</v>
      </c>
      <c r="K45" s="151"/>
      <c r="L45" s="138">
        <v>85.045876151690791</v>
      </c>
      <c r="M45" s="159">
        <v>-0.48320510940700956</v>
      </c>
      <c r="N45" s="159"/>
      <c r="O45" s="159">
        <v>0.26841266387586415</v>
      </c>
      <c r="P45" s="129"/>
    </row>
    <row r="46" spans="2:16" ht="15" customHeight="1" x14ac:dyDescent="0.2">
      <c r="B46" s="96" t="s">
        <v>125</v>
      </c>
      <c r="C46" s="96"/>
      <c r="D46" s="173">
        <v>90.809671604106569</v>
      </c>
      <c r="E46" s="131">
        <v>-1.2577792248921895</v>
      </c>
      <c r="F46" s="131"/>
      <c r="G46" s="131">
        <v>-0.37262688792054632</v>
      </c>
      <c r="J46" s="96" t="s">
        <v>125</v>
      </c>
      <c r="K46" s="96"/>
      <c r="L46" s="173">
        <v>88.585190987731991</v>
      </c>
      <c r="M46" s="131">
        <v>-0.50629775022659373</v>
      </c>
      <c r="N46" s="131"/>
      <c r="O46" s="131">
        <v>0.49484570038555376</v>
      </c>
    </row>
    <row r="47" spans="2:16" ht="15" customHeight="1" x14ac:dyDescent="0.2">
      <c r="B47" s="96" t="s">
        <v>126</v>
      </c>
      <c r="C47" s="96"/>
      <c r="D47" s="173">
        <v>85.231311333690073</v>
      </c>
      <c r="E47" s="131">
        <v>-0.18684501582383461</v>
      </c>
      <c r="F47" s="131"/>
      <c r="G47" s="131">
        <v>-9.9551182328326604E-2</v>
      </c>
      <c r="J47" s="96" t="s">
        <v>126</v>
      </c>
      <c r="K47" s="96"/>
      <c r="L47" s="173">
        <v>81.976807136420291</v>
      </c>
      <c r="M47" s="131">
        <v>-0.47595100695397718</v>
      </c>
      <c r="N47" s="131"/>
      <c r="O47" s="131">
        <v>7.7471650941220105E-2</v>
      </c>
    </row>
    <row r="48" spans="2:16" ht="16.899999999999999" customHeight="1" x14ac:dyDescent="0.2">
      <c r="B48" s="171" t="s">
        <v>234</v>
      </c>
      <c r="C48" s="171"/>
      <c r="D48" s="68"/>
      <c r="E48" s="68"/>
      <c r="F48" s="68"/>
      <c r="G48" s="68"/>
      <c r="H48" s="68"/>
      <c r="I48" s="68"/>
      <c r="J48" s="171" t="s">
        <v>234</v>
      </c>
      <c r="K48" s="171"/>
      <c r="L48" s="68"/>
      <c r="M48" s="68"/>
      <c r="N48" s="68"/>
      <c r="O48" s="68"/>
      <c r="P48" s="68"/>
    </row>
    <row r="49" spans="2:16" ht="15" customHeight="1" x14ac:dyDescent="0.2">
      <c r="B49" s="80" t="s">
        <v>236</v>
      </c>
      <c r="C49" s="80"/>
      <c r="D49" s="118">
        <v>3079.9057099999941</v>
      </c>
      <c r="E49" s="159">
        <v>48.572210000011637</v>
      </c>
      <c r="F49" s="129">
        <v>1.6023380469358415</v>
      </c>
      <c r="G49" s="159">
        <v>115.32293999998183</v>
      </c>
      <c r="H49" s="129">
        <v>3.8900226084759026</v>
      </c>
      <c r="J49" s="80" t="s">
        <v>236</v>
      </c>
      <c r="K49" s="80"/>
      <c r="L49" s="118">
        <v>18589.204819999741</v>
      </c>
      <c r="M49" s="159">
        <v>-75.833320000376261</v>
      </c>
      <c r="N49" s="129">
        <v>-0.40628537392517217</v>
      </c>
      <c r="O49" s="159">
        <v>455.53032000000167</v>
      </c>
      <c r="P49" s="129">
        <v>2.5120684723882505</v>
      </c>
    </row>
    <row r="50" spans="2:16" ht="15" customHeight="1" x14ac:dyDescent="0.2">
      <c r="B50" s="28" t="s">
        <v>237</v>
      </c>
      <c r="C50" s="28"/>
      <c r="D50" s="118">
        <v>2627.2002099999991</v>
      </c>
      <c r="E50" s="159">
        <v>-35.598849999990762</v>
      </c>
      <c r="F50" s="129">
        <v>-1.3368958452310409</v>
      </c>
      <c r="G50" s="159">
        <v>22.152139999994233</v>
      </c>
      <c r="H50" s="129">
        <v>0.85035436601346248</v>
      </c>
      <c r="J50" s="28" t="s">
        <v>237</v>
      </c>
      <c r="K50" s="28"/>
      <c r="L50" s="118">
        <v>15817.813309999996</v>
      </c>
      <c r="M50" s="159">
        <v>-325.52697999992961</v>
      </c>
      <c r="N50" s="129">
        <v>-2.0164784620291982</v>
      </c>
      <c r="O50" s="159">
        <v>271.8452700000289</v>
      </c>
      <c r="P50" s="129">
        <v>1.7486545019298063</v>
      </c>
    </row>
    <row r="51" spans="2:16" ht="15" customHeight="1" x14ac:dyDescent="0.2">
      <c r="B51" s="96" t="s">
        <v>125</v>
      </c>
      <c r="C51" s="96"/>
      <c r="D51" s="170">
        <v>1217.6286400000017</v>
      </c>
      <c r="E51" s="131">
        <v>-39.08936999999878</v>
      </c>
      <c r="F51" s="137">
        <v>-3.1104328647282387</v>
      </c>
      <c r="G51" s="131">
        <v>-9.4442099999985203</v>
      </c>
      <c r="H51" s="137">
        <v>-0.76965357028301185</v>
      </c>
      <c r="J51" s="96" t="s">
        <v>125</v>
      </c>
      <c r="K51" s="96"/>
      <c r="L51" s="170">
        <v>6910.6206399999837</v>
      </c>
      <c r="M51" s="131">
        <v>-202.00301000000127</v>
      </c>
      <c r="N51" s="137">
        <v>-2.8400632444541287</v>
      </c>
      <c r="O51" s="131">
        <v>101.5162999999784</v>
      </c>
      <c r="P51" s="137">
        <v>1.4908906506781392</v>
      </c>
    </row>
    <row r="52" spans="2:16" ht="15" customHeight="1" x14ac:dyDescent="0.2">
      <c r="B52" s="96" t="s">
        <v>126</v>
      </c>
      <c r="C52" s="96"/>
      <c r="D52" s="170">
        <v>1409.5715699999985</v>
      </c>
      <c r="E52" s="131">
        <v>3.4905199999986962</v>
      </c>
      <c r="F52" s="137">
        <v>0.24824458021097939</v>
      </c>
      <c r="G52" s="131">
        <v>31.596349999997301</v>
      </c>
      <c r="H52" s="137">
        <v>2.292954876213031</v>
      </c>
      <c r="J52" s="96" t="s">
        <v>126</v>
      </c>
      <c r="K52" s="96"/>
      <c r="L52" s="170">
        <v>8907.1926699999531</v>
      </c>
      <c r="M52" s="131">
        <v>-123.52397000004203</v>
      </c>
      <c r="N52" s="137">
        <v>-1.3678202397904329</v>
      </c>
      <c r="O52" s="131">
        <v>170.32896999994955</v>
      </c>
      <c r="P52" s="137">
        <v>1.9495436331454954</v>
      </c>
    </row>
    <row r="53" spans="2:16" ht="15" customHeight="1" x14ac:dyDescent="0.2">
      <c r="B53" s="28" t="s">
        <v>238</v>
      </c>
      <c r="C53" s="28"/>
      <c r="D53" s="118">
        <v>452.70549999999992</v>
      </c>
      <c r="E53" s="159">
        <v>84.171060000000125</v>
      </c>
      <c r="F53" s="129">
        <v>22.839401386746957</v>
      </c>
      <c r="G53" s="159">
        <v>93.170800000000327</v>
      </c>
      <c r="H53" s="129">
        <v>25.914271974304697</v>
      </c>
      <c r="J53" s="28" t="s">
        <v>238</v>
      </c>
      <c r="K53" s="28"/>
      <c r="L53" s="118">
        <v>2771.3915099999967</v>
      </c>
      <c r="M53" s="159">
        <v>249.69366000000264</v>
      </c>
      <c r="N53" s="129">
        <v>9.9018072288082948</v>
      </c>
      <c r="O53" s="159">
        <v>183.6850499999905</v>
      </c>
      <c r="P53" s="129">
        <v>7.0983727420145755</v>
      </c>
    </row>
    <row r="54" spans="2:16" ht="15" customHeight="1" x14ac:dyDescent="0.2">
      <c r="B54" s="96" t="s">
        <v>125</v>
      </c>
      <c r="C54" s="96"/>
      <c r="D54" s="170">
        <v>343.53689000000031</v>
      </c>
      <c r="E54" s="131">
        <v>66.422650000000317</v>
      </c>
      <c r="F54" s="137">
        <v>23.969410593984747</v>
      </c>
      <c r="G54" s="131">
        <v>72.32518000000033</v>
      </c>
      <c r="H54" s="137">
        <v>26.66742523764934</v>
      </c>
      <c r="J54" s="96" t="s">
        <v>125</v>
      </c>
      <c r="K54" s="96"/>
      <c r="L54" s="170">
        <v>2081.871609999997</v>
      </c>
      <c r="M54" s="131">
        <v>185.04701000000296</v>
      </c>
      <c r="N54" s="137">
        <v>9.7556205249554182</v>
      </c>
      <c r="O54" s="131">
        <v>131.41532000000075</v>
      </c>
      <c r="P54" s="137">
        <v>6.7376705991191841</v>
      </c>
    </row>
    <row r="55" spans="2:16" ht="15" customHeight="1" x14ac:dyDescent="0.2">
      <c r="B55" s="96" t="s">
        <v>126</v>
      </c>
      <c r="C55" s="96"/>
      <c r="D55" s="170">
        <v>109.16861</v>
      </c>
      <c r="E55" s="131">
        <v>17.748410000000021</v>
      </c>
      <c r="F55" s="137">
        <v>19.4141010411266</v>
      </c>
      <c r="G55" s="131">
        <v>20.845619999999968</v>
      </c>
      <c r="H55" s="137">
        <v>23.60157870561217</v>
      </c>
      <c r="J55" s="96" t="s">
        <v>126</v>
      </c>
      <c r="K55" s="96"/>
      <c r="L55" s="170">
        <v>689.5198999999991</v>
      </c>
      <c r="M55" s="131">
        <v>64.646649999998999</v>
      </c>
      <c r="N55" s="137">
        <v>10.345562079989662</v>
      </c>
      <c r="O55" s="131">
        <v>52.269729999999299</v>
      </c>
      <c r="P55" s="137">
        <v>8.2023877686842042</v>
      </c>
    </row>
    <row r="56" spans="2:16" ht="6.4" customHeight="1" x14ac:dyDescent="0.2">
      <c r="C56" s="50"/>
      <c r="D56" s="119"/>
      <c r="E56" s="131"/>
      <c r="F56" s="137"/>
      <c r="G56" s="131"/>
      <c r="H56" s="137"/>
      <c r="J56" s="50"/>
      <c r="K56" s="50"/>
      <c r="L56" s="119"/>
      <c r="M56" s="131"/>
      <c r="N56" s="137"/>
      <c r="O56" s="131"/>
      <c r="P56" s="137"/>
    </row>
    <row r="57" spans="2:16" ht="15" customHeight="1" x14ac:dyDescent="0.2">
      <c r="B57" s="80" t="s">
        <v>241</v>
      </c>
      <c r="C57" s="80"/>
      <c r="D57" s="118">
        <v>36.094404278007602</v>
      </c>
      <c r="E57" s="159">
        <v>-0.78313933132689328</v>
      </c>
      <c r="F57" s="129"/>
      <c r="G57" s="159">
        <v>0.3528719698338989</v>
      </c>
      <c r="H57" s="129"/>
      <c r="J57" s="80" t="s">
        <v>241</v>
      </c>
      <c r="K57" s="80"/>
      <c r="L57" s="118">
        <v>35.91424536569167</v>
      </c>
      <c r="M57" s="159">
        <v>-0.82712546463240955</v>
      </c>
      <c r="N57" s="129"/>
      <c r="O57" s="159">
        <v>0.56216785874864428</v>
      </c>
      <c r="P57" s="129"/>
    </row>
    <row r="58" spans="2:16" ht="15" customHeight="1" x14ac:dyDescent="0.2">
      <c r="B58" s="96" t="s">
        <v>125</v>
      </c>
      <c r="C58" s="96"/>
      <c r="D58" s="170">
        <v>33.935392956616589</v>
      </c>
      <c r="E58" s="131">
        <v>-0.8657370646013689</v>
      </c>
      <c r="F58" s="137"/>
      <c r="G58" s="131">
        <v>-0.10579123083590503</v>
      </c>
      <c r="H58" s="137"/>
      <c r="J58" s="96" t="s">
        <v>125</v>
      </c>
      <c r="K58" s="96"/>
      <c r="L58" s="170">
        <v>33.367088657131923</v>
      </c>
      <c r="M58" s="131">
        <v>-0.9165336797994641</v>
      </c>
      <c r="N58" s="137"/>
      <c r="O58" s="131">
        <v>0.35105291472327593</v>
      </c>
      <c r="P58" s="137"/>
    </row>
    <row r="59" spans="2:16" ht="15" customHeight="1" x14ac:dyDescent="0.2">
      <c r="B59" s="96" t="s">
        <v>126</v>
      </c>
      <c r="C59" s="96"/>
      <c r="D59" s="170">
        <v>38.162842746694437</v>
      </c>
      <c r="E59" s="131">
        <v>-0.60174828491155807</v>
      </c>
      <c r="F59" s="137"/>
      <c r="G59" s="131">
        <v>0.8001932258873552</v>
      </c>
      <c r="H59" s="137"/>
      <c r="J59" s="96" t="s">
        <v>126</v>
      </c>
      <c r="K59" s="96"/>
      <c r="L59" s="170">
        <v>38.089374121636148</v>
      </c>
      <c r="M59" s="131">
        <v>-0.68734908096624991</v>
      </c>
      <c r="N59" s="137"/>
      <c r="O59" s="131">
        <v>0.72782601194248997</v>
      </c>
      <c r="P59" s="137"/>
    </row>
    <row r="60" spans="2:16" ht="16.899999999999999" customHeight="1" x14ac:dyDescent="0.2">
      <c r="B60" s="172" t="s">
        <v>240</v>
      </c>
      <c r="C60" s="172"/>
      <c r="D60" s="119"/>
      <c r="J60" s="172" t="s">
        <v>240</v>
      </c>
      <c r="K60" s="172"/>
      <c r="L60" s="119"/>
    </row>
    <row r="61" spans="2:16" ht="15" customHeight="1" x14ac:dyDescent="0.2">
      <c r="B61" s="80" t="s">
        <v>239</v>
      </c>
      <c r="C61" s="80"/>
      <c r="D61" s="138">
        <v>5.7805061830935154</v>
      </c>
      <c r="E61" s="159">
        <v>0.54110807661658011</v>
      </c>
      <c r="F61" s="129"/>
      <c r="G61" s="159">
        <v>0.25777760027849617</v>
      </c>
      <c r="H61" s="129"/>
      <c r="J61" s="80" t="s">
        <v>239</v>
      </c>
      <c r="K61" s="80"/>
      <c r="L61" s="138">
        <v>5.5649284088097586</v>
      </c>
      <c r="M61" s="159">
        <v>0.85856684977575792</v>
      </c>
      <c r="N61" s="129"/>
      <c r="O61" s="159">
        <v>0.6269323065856236</v>
      </c>
      <c r="P61" s="129"/>
    </row>
    <row r="62" spans="2:16" ht="15" customHeight="1" x14ac:dyDescent="0.2">
      <c r="B62" s="96" t="s">
        <v>125</v>
      </c>
      <c r="C62" s="96"/>
      <c r="D62" s="173">
        <v>4.8525040134597344</v>
      </c>
      <c r="E62" s="131">
        <v>-0.17695797627219356</v>
      </c>
      <c r="F62" s="137"/>
      <c r="G62" s="131">
        <v>-0.46694077878986473</v>
      </c>
      <c r="J62" s="96" t="s">
        <v>125</v>
      </c>
      <c r="K62" s="96"/>
      <c r="L62" s="173">
        <v>4.8539448004528172</v>
      </c>
      <c r="M62" s="131">
        <v>0.93266582535020515</v>
      </c>
      <c r="N62" s="137"/>
      <c r="O62" s="131">
        <v>0.58124613657017754</v>
      </c>
    </row>
    <row r="63" spans="2:16" ht="15" customHeight="1" x14ac:dyDescent="0.2">
      <c r="B63" s="96" t="s">
        <v>126</v>
      </c>
      <c r="C63" s="96"/>
      <c r="D63" s="173">
        <v>6.7344316919303537</v>
      </c>
      <c r="E63" s="131">
        <v>1.2800041914524725</v>
      </c>
      <c r="F63" s="137"/>
      <c r="G63" s="131">
        <v>1.0039848137335898</v>
      </c>
      <c r="J63" s="96" t="s">
        <v>126</v>
      </c>
      <c r="K63" s="96"/>
      <c r="L63" s="173">
        <v>6.2311476522631795</v>
      </c>
      <c r="M63" s="131">
        <v>0.79224038732341295</v>
      </c>
      <c r="N63" s="137"/>
      <c r="O63" s="131">
        <v>0.67147004190364346</v>
      </c>
    </row>
    <row r="64" spans="2:16" ht="6.4" customHeight="1" x14ac:dyDescent="0.2">
      <c r="C64" s="50"/>
      <c r="D64" s="119"/>
      <c r="E64" s="131"/>
      <c r="F64" s="137"/>
      <c r="G64" s="131"/>
      <c r="J64" s="50"/>
      <c r="K64" s="50"/>
      <c r="L64" s="119"/>
      <c r="M64" s="131"/>
      <c r="N64" s="137"/>
      <c r="O64" s="131"/>
    </row>
    <row r="65" spans="2:16" ht="15" customHeight="1" x14ac:dyDescent="0.2">
      <c r="B65" s="80" t="s">
        <v>243</v>
      </c>
      <c r="C65" s="80"/>
      <c r="D65" s="138">
        <v>9.8011065410181288</v>
      </c>
      <c r="E65" s="159">
        <v>1.4190390449804422</v>
      </c>
      <c r="F65" s="129"/>
      <c r="G65" s="159">
        <v>0.91560930796232576</v>
      </c>
      <c r="H65" s="34"/>
      <c r="J65" s="80" t="s">
        <v>243</v>
      </c>
      <c r="K65" s="80"/>
      <c r="L65" s="138">
        <v>9.1492234685056548</v>
      </c>
      <c r="M65" s="159">
        <v>0.36258516807092889</v>
      </c>
      <c r="N65" s="129"/>
      <c r="O65" s="159">
        <v>2.8125742325517678E-3</v>
      </c>
      <c r="P65" s="34"/>
    </row>
    <row r="66" spans="2:16" ht="15" customHeight="1" x14ac:dyDescent="0.2">
      <c r="B66" s="96" t="s">
        <v>9</v>
      </c>
      <c r="C66" s="96"/>
      <c r="D66" s="173">
        <v>10.648362188729585</v>
      </c>
      <c r="E66" s="131">
        <v>0.76251385036011143</v>
      </c>
      <c r="F66" s="137"/>
      <c r="G66" s="131">
        <v>-0.52861943884585649</v>
      </c>
      <c r="J66" s="96" t="s">
        <v>9</v>
      </c>
      <c r="K66" s="96"/>
      <c r="L66" s="173">
        <v>11.366363423888341</v>
      </c>
      <c r="M66" s="131">
        <v>0.41574300159997435</v>
      </c>
      <c r="N66" s="137"/>
      <c r="O66" s="131">
        <v>-0.3087193022643131</v>
      </c>
    </row>
    <row r="67" spans="2:16" ht="15" customHeight="1" x14ac:dyDescent="0.2">
      <c r="B67" s="96" t="s">
        <v>8</v>
      </c>
      <c r="C67" s="96"/>
      <c r="D67" s="173">
        <v>8.9301831732666876</v>
      </c>
      <c r="E67" s="131">
        <v>2.0883798692627664</v>
      </c>
      <c r="F67" s="137"/>
      <c r="G67" s="131">
        <v>2.3861575892758253</v>
      </c>
      <c r="J67" s="96" t="s">
        <v>8</v>
      </c>
      <c r="K67" s="96"/>
      <c r="L67" s="173">
        <v>7.0716772545788595</v>
      </c>
      <c r="M67" s="131">
        <v>0.30420973116273764</v>
      </c>
      <c r="N67" s="137"/>
      <c r="O67" s="131">
        <v>0.28816215311362114</v>
      </c>
    </row>
    <row r="68" spans="2:16" ht="16.899999999999999" customHeight="1" x14ac:dyDescent="0.2">
      <c r="B68" s="172" t="s">
        <v>244</v>
      </c>
      <c r="C68" s="172"/>
      <c r="D68" s="119"/>
      <c r="E68" s="131"/>
      <c r="G68" s="131"/>
      <c r="J68" s="172" t="s">
        <v>244</v>
      </c>
      <c r="K68" s="172"/>
      <c r="L68" s="119"/>
      <c r="M68" s="131"/>
      <c r="O68" s="131"/>
    </row>
    <row r="69" spans="2:16" ht="15" customHeight="1" x14ac:dyDescent="0.2">
      <c r="B69" s="80" t="s">
        <v>242</v>
      </c>
      <c r="C69" s="80"/>
      <c r="D69" s="138">
        <v>13.455771043386367</v>
      </c>
      <c r="E69" s="159">
        <v>-0.16477237447213433</v>
      </c>
      <c r="F69" s="34"/>
      <c r="G69" s="174">
        <v>-0.14232504466956009</v>
      </c>
      <c r="H69" s="34"/>
      <c r="I69" s="60"/>
      <c r="J69" s="80" t="s">
        <v>252</v>
      </c>
      <c r="K69" s="80"/>
      <c r="L69" s="138">
        <v>7.5400656055705255</v>
      </c>
      <c r="M69" s="159">
        <v>0.19597909134241753</v>
      </c>
      <c r="N69" s="34"/>
      <c r="O69" s="174">
        <v>-7.1332494625877452</v>
      </c>
      <c r="P69" s="34"/>
    </row>
    <row r="70" spans="2:16" ht="15" customHeight="1" x14ac:dyDescent="0.2">
      <c r="B70" s="96" t="s">
        <v>9</v>
      </c>
      <c r="C70" s="96"/>
      <c r="D70" s="173">
        <v>12.42438343415542</v>
      </c>
      <c r="E70" s="131">
        <v>-1.9102238329713845</v>
      </c>
      <c r="G70" s="139">
        <v>-0.76812122133806149</v>
      </c>
      <c r="J70" s="96" t="s">
        <v>9</v>
      </c>
      <c r="K70" s="96"/>
      <c r="L70" s="173">
        <v>7.6042574274340966</v>
      </c>
      <c r="M70" s="131">
        <v>0.20576889150480238</v>
      </c>
      <c r="O70" s="139">
        <v>-6.8439170222284993</v>
      </c>
    </row>
    <row r="71" spans="2:16" ht="15" customHeight="1" x14ac:dyDescent="0.2">
      <c r="B71" s="96" t="s">
        <v>8</v>
      </c>
      <c r="C71" s="96"/>
      <c r="D71" s="173">
        <v>14.450867052023121</v>
      </c>
      <c r="E71" s="131">
        <v>1.5817193929594957</v>
      </c>
      <c r="G71" s="139">
        <v>0.42944543566479609</v>
      </c>
      <c r="J71" s="96" t="s">
        <v>8</v>
      </c>
      <c r="K71" s="96"/>
      <c r="L71" s="173">
        <v>7.4661123808022687</v>
      </c>
      <c r="M71" s="131">
        <v>0.18509661828817769</v>
      </c>
      <c r="O71" s="139">
        <v>-7.4659019939123903</v>
      </c>
    </row>
    <row r="72" spans="2:16" ht="16.899999999999999" customHeight="1" x14ac:dyDescent="0.2">
      <c r="B72" s="172" t="s">
        <v>245</v>
      </c>
      <c r="C72" s="172"/>
      <c r="D72" s="119"/>
      <c r="J72" s="172" t="s">
        <v>245</v>
      </c>
      <c r="K72" s="172"/>
      <c r="L72" s="119"/>
    </row>
    <row r="73" spans="2:16" ht="14.65" customHeight="1" x14ac:dyDescent="0.2">
      <c r="B73" s="80" t="s">
        <v>246</v>
      </c>
      <c r="C73" s="80"/>
      <c r="D73" s="120">
        <v>3501.0662199999988</v>
      </c>
      <c r="E73" s="159">
        <v>81.937070000022231</v>
      </c>
      <c r="F73" s="129">
        <v>2.3964309742445096</v>
      </c>
      <c r="G73" s="159">
        <v>139.52343999999948</v>
      </c>
      <c r="H73" s="129">
        <v>4.1505775511802199</v>
      </c>
      <c r="J73" s="80" t="s">
        <v>246</v>
      </c>
      <c r="K73" s="80"/>
      <c r="L73" s="120">
        <v>21857.855619999336</v>
      </c>
      <c r="M73" s="159">
        <v>34.824359999405715</v>
      </c>
      <c r="N73" s="129">
        <v>0.15957618162438791</v>
      </c>
      <c r="O73" s="159">
        <v>468.12094999933834</v>
      </c>
      <c r="P73" s="129">
        <v>2.1885308874630311</v>
      </c>
    </row>
    <row r="74" spans="2:16" ht="14.65" customHeight="1" x14ac:dyDescent="0.2">
      <c r="B74" s="100" t="s">
        <v>145</v>
      </c>
      <c r="C74" s="100"/>
      <c r="D74" s="138">
        <v>9.4399399999999982</v>
      </c>
      <c r="E74" s="159">
        <v>-0.52379000000000175</v>
      </c>
      <c r="F74" s="129">
        <v>-5.2569670193793172</v>
      </c>
      <c r="G74" s="159">
        <v>-3.6887900000000045</v>
      </c>
      <c r="H74" s="129">
        <v>-28.097081743626404</v>
      </c>
      <c r="J74" s="100" t="s">
        <v>145</v>
      </c>
      <c r="K74" s="100"/>
      <c r="L74" s="138">
        <v>736.86775999999941</v>
      </c>
      <c r="M74" s="159">
        <v>3.1941499999994676</v>
      </c>
      <c r="N74" s="129">
        <v>0.43536389430710187</v>
      </c>
      <c r="O74" s="159">
        <v>-56.601720000000569</v>
      </c>
      <c r="P74" s="129">
        <v>-7.1334463929224654</v>
      </c>
    </row>
    <row r="75" spans="2:16" ht="14.65" customHeight="1" x14ac:dyDescent="0.2">
      <c r="B75" s="96" t="s">
        <v>125</v>
      </c>
      <c r="C75" s="96"/>
      <c r="D75" s="173">
        <v>0.54362999999999995</v>
      </c>
      <c r="E75" s="131">
        <v>0.54362999999999995</v>
      </c>
      <c r="F75" s="388" t="s">
        <v>336</v>
      </c>
      <c r="G75" s="131">
        <v>-4.0347200000000001</v>
      </c>
      <c r="H75" s="137">
        <v>-88.126071619688318</v>
      </c>
      <c r="I75" s="60"/>
      <c r="J75" s="96" t="s">
        <v>125</v>
      </c>
      <c r="K75" s="96"/>
      <c r="L75" s="173">
        <v>199.67954999999981</v>
      </c>
      <c r="M75" s="131">
        <v>3.5345399999996516</v>
      </c>
      <c r="N75" s="137">
        <v>1.8020035278999273</v>
      </c>
      <c r="O75" s="131">
        <v>-9.6702100000002531</v>
      </c>
      <c r="P75" s="137">
        <v>-4.6191645980393048</v>
      </c>
    </row>
    <row r="76" spans="2:16" ht="14.65" customHeight="1" x14ac:dyDescent="0.2">
      <c r="B76" s="96" t="s">
        <v>126</v>
      </c>
      <c r="C76" s="96"/>
      <c r="D76" s="173">
        <v>8.8963099999999997</v>
      </c>
      <c r="E76" s="131">
        <v>-1.0674200000000003</v>
      </c>
      <c r="F76" s="137">
        <v>-10.713056255037017</v>
      </c>
      <c r="G76" s="131">
        <v>0.34592999999999918</v>
      </c>
      <c r="H76" s="137">
        <v>4.0457850996096028</v>
      </c>
      <c r="J76" s="96" t="s">
        <v>126</v>
      </c>
      <c r="K76" s="96"/>
      <c r="L76" s="173">
        <v>537.1882099999998</v>
      </c>
      <c r="M76" s="131">
        <v>-0.34039000000075248</v>
      </c>
      <c r="N76" s="137">
        <v>-6.3325002613950687E-2</v>
      </c>
      <c r="O76" s="131">
        <v>-46.931510000000003</v>
      </c>
      <c r="P76" s="137">
        <v>-8.0345703788257623</v>
      </c>
    </row>
    <row r="77" spans="2:16" ht="14.65" customHeight="1" x14ac:dyDescent="0.2">
      <c r="B77" s="100" t="s">
        <v>146</v>
      </c>
      <c r="C77" s="100"/>
      <c r="D77" s="120">
        <v>293.35282000000001</v>
      </c>
      <c r="E77" s="159">
        <v>-9.1785500000000866</v>
      </c>
      <c r="F77" s="129">
        <v>-3.0339167802664946</v>
      </c>
      <c r="G77" s="159">
        <v>-24.592699999999979</v>
      </c>
      <c r="H77" s="129">
        <v>-7.7348786043596363</v>
      </c>
      <c r="J77" s="100" t="s">
        <v>146</v>
      </c>
      <c r="K77" s="100"/>
      <c r="L77" s="120">
        <v>2919.6492799999987</v>
      </c>
      <c r="M77" s="159">
        <v>7.0064699999970799</v>
      </c>
      <c r="N77" s="129">
        <v>0.24055369837803653</v>
      </c>
      <c r="O77" s="159">
        <v>55.316589999994903</v>
      </c>
      <c r="P77" s="129">
        <v>1.931220845718002</v>
      </c>
    </row>
    <row r="78" spans="2:16" ht="14.65" customHeight="1" x14ac:dyDescent="0.2">
      <c r="B78" s="96" t="s">
        <v>125</v>
      </c>
      <c r="C78" s="96"/>
      <c r="D78" s="175">
        <v>98.66759999999995</v>
      </c>
      <c r="E78" s="131">
        <v>-7.2848700000000122</v>
      </c>
      <c r="F78" s="137">
        <v>-6.875601861853724</v>
      </c>
      <c r="G78" s="131">
        <v>-3.5057700000000125</v>
      </c>
      <c r="H78" s="137">
        <v>-3.4311973853852606</v>
      </c>
      <c r="J78" s="96" t="s">
        <v>125</v>
      </c>
      <c r="K78" s="96"/>
      <c r="L78" s="175">
        <v>821.21539000000098</v>
      </c>
      <c r="M78" s="131">
        <v>-0.35223999999777789</v>
      </c>
      <c r="N78" s="137">
        <v>-4.287413319798361E-2</v>
      </c>
      <c r="O78" s="131">
        <v>26.053270000002271</v>
      </c>
      <c r="P78" s="137">
        <v>3.2764727273480077</v>
      </c>
    </row>
    <row r="79" spans="2:16" ht="14.65" customHeight="1" x14ac:dyDescent="0.2">
      <c r="B79" s="96" t="s">
        <v>126</v>
      </c>
      <c r="C79" s="96"/>
      <c r="D79" s="175">
        <v>194.68521999999996</v>
      </c>
      <c r="E79" s="131">
        <v>-1.8936800000001881</v>
      </c>
      <c r="F79" s="137">
        <v>-0.96331803667646909</v>
      </c>
      <c r="G79" s="131">
        <v>-21.086930000000137</v>
      </c>
      <c r="H79" s="137">
        <v>-9.7727765144853578</v>
      </c>
      <c r="J79" s="96" t="s">
        <v>126</v>
      </c>
      <c r="K79" s="96"/>
      <c r="L79" s="175">
        <v>2098.4338899999943</v>
      </c>
      <c r="M79" s="131">
        <v>7.3587100000013379</v>
      </c>
      <c r="N79" s="137">
        <v>0.35191035073169985</v>
      </c>
      <c r="O79" s="131">
        <v>29.2633199999932</v>
      </c>
      <c r="P79" s="137">
        <v>1.4142536349718711</v>
      </c>
    </row>
    <row r="80" spans="2:16" ht="14.65" customHeight="1" x14ac:dyDescent="0.2">
      <c r="B80" s="100" t="s">
        <v>147</v>
      </c>
      <c r="C80" s="100"/>
      <c r="D80" s="120">
        <v>213.89437999999998</v>
      </c>
      <c r="E80" s="159">
        <v>0.73729999999986262</v>
      </c>
      <c r="F80" s="129">
        <v>0.34589514924856246</v>
      </c>
      <c r="G80" s="159">
        <v>18.58833999999996</v>
      </c>
      <c r="H80" s="129">
        <v>9.5175448747002207</v>
      </c>
      <c r="J80" s="100" t="s">
        <v>147</v>
      </c>
      <c r="K80" s="100"/>
      <c r="L80" s="120">
        <v>1479.8454500000007</v>
      </c>
      <c r="M80" s="159">
        <v>0.59677999999735221</v>
      </c>
      <c r="N80" s="129">
        <v>4.0343453545062857E-2</v>
      </c>
      <c r="O80" s="159">
        <v>44.800620000000663</v>
      </c>
      <c r="P80" s="129">
        <v>3.1218968957228128</v>
      </c>
    </row>
    <row r="81" spans="2:16" ht="14.65" customHeight="1" x14ac:dyDescent="0.2">
      <c r="B81" s="96" t="s">
        <v>125</v>
      </c>
      <c r="C81" s="96"/>
      <c r="D81" s="175">
        <v>23.249220000000005</v>
      </c>
      <c r="E81" s="131">
        <v>-5.2795899999999953</v>
      </c>
      <c r="F81" s="137">
        <v>-18.506169728074866</v>
      </c>
      <c r="G81" s="131">
        <v>-3.3845199999999984</v>
      </c>
      <c r="H81" s="137">
        <v>-12.70764075942769</v>
      </c>
      <c r="J81" s="96" t="s">
        <v>125</v>
      </c>
      <c r="K81" s="96"/>
      <c r="L81" s="175">
        <v>133.18394000000015</v>
      </c>
      <c r="M81" s="131">
        <v>-3.5971299999997939</v>
      </c>
      <c r="N81" s="137">
        <v>-2.6298449047077952</v>
      </c>
      <c r="O81" s="131">
        <v>6.1700700000000666</v>
      </c>
      <c r="P81" s="137">
        <v>4.8577923025257377</v>
      </c>
    </row>
    <row r="82" spans="2:16" ht="14.65" customHeight="1" x14ac:dyDescent="0.2">
      <c r="B82" s="96" t="s">
        <v>126</v>
      </c>
      <c r="C82" s="96"/>
      <c r="D82" s="175">
        <v>190.64516</v>
      </c>
      <c r="E82" s="131">
        <v>6.0168899999998473</v>
      </c>
      <c r="F82" s="137">
        <v>3.2589212908726353</v>
      </c>
      <c r="G82" s="131">
        <v>21.97285999999994</v>
      </c>
      <c r="H82" s="137">
        <v>13.026952261871045</v>
      </c>
      <c r="J82" s="96" t="s">
        <v>126</v>
      </c>
      <c r="K82" s="96"/>
      <c r="L82" s="175">
        <v>1346.6615099999976</v>
      </c>
      <c r="M82" s="131">
        <v>4.1939099999935934</v>
      </c>
      <c r="N82" s="137">
        <v>0.31240307028591019</v>
      </c>
      <c r="O82" s="131">
        <v>38.630549999997811</v>
      </c>
      <c r="P82" s="137">
        <v>2.953336058650919</v>
      </c>
    </row>
    <row r="83" spans="2:16" ht="14.65" customHeight="1" x14ac:dyDescent="0.2">
      <c r="B83" s="100" t="s">
        <v>148</v>
      </c>
      <c r="C83" s="100"/>
      <c r="D83" s="120">
        <v>2984.3790799999979</v>
      </c>
      <c r="E83" s="159">
        <v>90.902110000016819</v>
      </c>
      <c r="F83" s="129">
        <v>3.1416220326791517</v>
      </c>
      <c r="G83" s="159">
        <v>149.21658999998863</v>
      </c>
      <c r="H83" s="129">
        <v>5.2630701247739893</v>
      </c>
      <c r="J83" s="100" t="s">
        <v>148</v>
      </c>
      <c r="K83" s="100"/>
      <c r="L83" s="120">
        <v>16721.493129999959</v>
      </c>
      <c r="M83" s="159">
        <v>24.026959999893734</v>
      </c>
      <c r="N83" s="129">
        <v>0.14389584476633388</v>
      </c>
      <c r="O83" s="159">
        <v>424.60546000003524</v>
      </c>
      <c r="P83" s="129">
        <v>2.6054389561859068</v>
      </c>
    </row>
    <row r="84" spans="2:16" ht="14.65" customHeight="1" x14ac:dyDescent="0.2">
      <c r="B84" s="96" t="s">
        <v>125</v>
      </c>
      <c r="C84" s="96"/>
      <c r="D84" s="175">
        <v>1596.7017300000016</v>
      </c>
      <c r="E84" s="131">
        <v>65.19548000000259</v>
      </c>
      <c r="F84" s="137">
        <v>4.256951612179364</v>
      </c>
      <c r="G84" s="131">
        <v>86.912379999997484</v>
      </c>
      <c r="H84" s="137">
        <v>5.7565898183079156</v>
      </c>
      <c r="J84" s="96" t="s">
        <v>125</v>
      </c>
      <c r="K84" s="96"/>
      <c r="L84" s="175">
        <v>8997.1576300000725</v>
      </c>
      <c r="M84" s="131">
        <v>39.071140000070955</v>
      </c>
      <c r="N84" s="137">
        <v>0.43615497621827615</v>
      </c>
      <c r="O84" s="131">
        <v>184.84606000005624</v>
      </c>
      <c r="P84" s="137">
        <v>2.0975887941744134</v>
      </c>
    </row>
    <row r="85" spans="2:16" ht="14.65" customHeight="1" x14ac:dyDescent="0.2">
      <c r="B85" s="96" t="s">
        <v>126</v>
      </c>
      <c r="C85" s="96"/>
      <c r="D85" s="175">
        <v>1387.6773499999988</v>
      </c>
      <c r="E85" s="131">
        <v>25.706629999997176</v>
      </c>
      <c r="F85" s="137">
        <v>1.887458344185049</v>
      </c>
      <c r="G85" s="131">
        <v>62.304209999998648</v>
      </c>
      <c r="H85" s="137">
        <v>4.7008806893429806</v>
      </c>
      <c r="J85" s="96" t="s">
        <v>126</v>
      </c>
      <c r="K85" s="96"/>
      <c r="L85" s="175">
        <v>7724.3354999999865</v>
      </c>
      <c r="M85" s="131">
        <v>-15.04418000003534</v>
      </c>
      <c r="N85" s="137">
        <v>-0.19438482956086034</v>
      </c>
      <c r="O85" s="131">
        <v>239.75939999999719</v>
      </c>
      <c r="P85" s="137">
        <v>3.2033798146564152</v>
      </c>
    </row>
    <row r="86" spans="2:16" ht="6.4" customHeight="1" x14ac:dyDescent="0.2">
      <c r="C86" s="50"/>
      <c r="D86" s="175"/>
      <c r="E86" s="131"/>
      <c r="F86" s="137"/>
      <c r="G86" s="131"/>
      <c r="H86" s="137"/>
      <c r="J86" s="50"/>
      <c r="K86" s="50"/>
      <c r="L86" s="175"/>
      <c r="M86" s="131"/>
      <c r="N86" s="137"/>
      <c r="O86" s="131"/>
      <c r="P86" s="137"/>
    </row>
    <row r="87" spans="2:16" ht="15" customHeight="1" x14ac:dyDescent="0.2">
      <c r="B87" s="80" t="s">
        <v>134</v>
      </c>
      <c r="C87" s="80"/>
      <c r="D87" s="120">
        <v>3501.0662199999988</v>
      </c>
      <c r="E87" s="159">
        <v>81.937070000022231</v>
      </c>
      <c r="F87" s="129">
        <v>2.3964309742445096</v>
      </c>
      <c r="G87" s="159">
        <v>139.52343999999948</v>
      </c>
      <c r="H87" s="129">
        <v>4.1505775511802199</v>
      </c>
      <c r="J87" s="80" t="s">
        <v>134</v>
      </c>
      <c r="K87" s="80"/>
      <c r="L87" s="120">
        <v>21857.855619999336</v>
      </c>
      <c r="M87" s="159">
        <v>34.824359999405715</v>
      </c>
      <c r="N87" s="129">
        <v>0.15957618162438791</v>
      </c>
      <c r="O87" s="159">
        <v>468.12094999933834</v>
      </c>
      <c r="P87" s="129">
        <v>2.1885308874630311</v>
      </c>
    </row>
    <row r="88" spans="2:16" ht="15" customHeight="1" x14ac:dyDescent="0.2">
      <c r="B88" s="100" t="s">
        <v>143</v>
      </c>
      <c r="C88" s="100"/>
      <c r="D88" s="121">
        <v>1719.1621800000028</v>
      </c>
      <c r="E88" s="166">
        <v>53.174650000004476</v>
      </c>
      <c r="F88" s="167">
        <v>3.1917795927322743</v>
      </c>
      <c r="G88" s="166">
        <v>75.987369999998464</v>
      </c>
      <c r="H88" s="167">
        <v>4.624423983227814</v>
      </c>
      <c r="J88" s="100" t="s">
        <v>143</v>
      </c>
      <c r="K88" s="100"/>
      <c r="L88" s="121">
        <v>10151.236510000128</v>
      </c>
      <c r="M88" s="166">
        <v>38.656310000169469</v>
      </c>
      <c r="N88" s="167">
        <v>0.38225961362630301</v>
      </c>
      <c r="O88" s="166">
        <v>207.39919000013651</v>
      </c>
      <c r="P88" s="167">
        <v>2.08570578264586</v>
      </c>
    </row>
    <row r="89" spans="2:16" ht="15" customHeight="1" x14ac:dyDescent="0.2">
      <c r="B89" s="28" t="s">
        <v>120</v>
      </c>
      <c r="C89" s="28"/>
      <c r="D89" s="175">
        <v>13.56827</v>
      </c>
      <c r="E89" s="131">
        <v>2.49024</v>
      </c>
      <c r="F89" s="137">
        <v>22.479086985682457</v>
      </c>
      <c r="G89" s="131">
        <v>8.4583900000000014</v>
      </c>
      <c r="H89" s="137">
        <v>165.53011029613225</v>
      </c>
      <c r="J89" s="28" t="s">
        <v>120</v>
      </c>
      <c r="K89" s="28"/>
      <c r="L89" s="175">
        <v>69.127330000000001</v>
      </c>
      <c r="M89" s="131">
        <v>-31.317359999999937</v>
      </c>
      <c r="N89" s="137">
        <v>-31.178711388327201</v>
      </c>
      <c r="O89" s="131">
        <v>7.7915300000000016</v>
      </c>
      <c r="P89" s="137">
        <v>12.703070637376541</v>
      </c>
    </row>
    <row r="90" spans="2:16" ht="15" customHeight="1" x14ac:dyDescent="0.2">
      <c r="B90" s="28" t="s">
        <v>121</v>
      </c>
      <c r="C90" s="28"/>
      <c r="D90" s="175">
        <v>96.240769999999955</v>
      </c>
      <c r="E90" s="131">
        <v>9.1850299999998981</v>
      </c>
      <c r="F90" s="137">
        <v>10.550745993314052</v>
      </c>
      <c r="G90" s="131">
        <v>16.543349999999961</v>
      </c>
      <c r="H90" s="137">
        <v>20.757698304411804</v>
      </c>
      <c r="J90" s="28" t="s">
        <v>121</v>
      </c>
      <c r="K90" s="28"/>
      <c r="L90" s="175">
        <v>507.10394000000031</v>
      </c>
      <c r="M90" s="131">
        <v>-19.938059999999609</v>
      </c>
      <c r="N90" s="137">
        <v>-3.7830116005934258</v>
      </c>
      <c r="O90" s="131">
        <v>15.514660000000561</v>
      </c>
      <c r="P90" s="137">
        <v>3.1560208147745925</v>
      </c>
    </row>
    <row r="91" spans="2:16" ht="15" customHeight="1" x14ac:dyDescent="0.2">
      <c r="B91" s="28" t="s">
        <v>122</v>
      </c>
      <c r="C91" s="28"/>
      <c r="D91" s="175">
        <v>1280.8965500000029</v>
      </c>
      <c r="E91" s="131">
        <v>40.287340000001677</v>
      </c>
      <c r="F91" s="137">
        <v>3.2473835979342454</v>
      </c>
      <c r="G91" s="131">
        <v>59.146160000002965</v>
      </c>
      <c r="H91" s="137">
        <v>4.8411001530355975</v>
      </c>
      <c r="J91" s="28" t="s">
        <v>122</v>
      </c>
      <c r="K91" s="28"/>
      <c r="L91" s="175">
        <v>7462.8928999999926</v>
      </c>
      <c r="M91" s="131">
        <v>64.526050000004943</v>
      </c>
      <c r="N91" s="137">
        <v>0.8721661321782932</v>
      </c>
      <c r="O91" s="131">
        <v>129.74241999998594</v>
      </c>
      <c r="P91" s="137">
        <v>1.7692589338489313</v>
      </c>
    </row>
    <row r="92" spans="2:16" ht="15" customHeight="1" x14ac:dyDescent="0.2">
      <c r="B92" s="28" t="s">
        <v>123</v>
      </c>
      <c r="C92" s="28"/>
      <c r="D92" s="175">
        <v>328.45659000000001</v>
      </c>
      <c r="E92" s="131">
        <v>1.212040000000286</v>
      </c>
      <c r="F92" s="137">
        <v>0.37037744402475425</v>
      </c>
      <c r="G92" s="131">
        <v>-8.1605299999997669</v>
      </c>
      <c r="H92" s="137">
        <v>-2.4242765786837452</v>
      </c>
      <c r="J92" s="28" t="s">
        <v>123</v>
      </c>
      <c r="K92" s="28"/>
      <c r="L92" s="175">
        <v>2112.112339999996</v>
      </c>
      <c r="M92" s="131">
        <v>25.385680000011234</v>
      </c>
      <c r="N92" s="137">
        <v>1.2165311579433791</v>
      </c>
      <c r="O92" s="131">
        <v>54.350579999996626</v>
      </c>
      <c r="P92" s="137">
        <v>2.6412474493644282</v>
      </c>
    </row>
    <row r="93" spans="2:16" ht="15" customHeight="1" x14ac:dyDescent="0.2">
      <c r="B93" s="100" t="s">
        <v>144</v>
      </c>
      <c r="C93" s="100"/>
      <c r="D93" s="121">
        <v>1781.9040399999985</v>
      </c>
      <c r="E93" s="166">
        <v>28.762419999999565</v>
      </c>
      <c r="F93" s="167">
        <v>1.6406215945064133</v>
      </c>
      <c r="G93" s="166">
        <v>63.536069999994879</v>
      </c>
      <c r="H93" s="167">
        <v>3.6974659158710068</v>
      </c>
      <c r="J93" s="100" t="s">
        <v>144</v>
      </c>
      <c r="K93" s="100"/>
      <c r="L93" s="121">
        <v>11706.619109999938</v>
      </c>
      <c r="M93" s="166">
        <v>-3.8319500000434346</v>
      </c>
      <c r="N93" s="167">
        <v>-3.2722479948972705E-2</v>
      </c>
      <c r="O93" s="166">
        <v>260.72175999996034</v>
      </c>
      <c r="P93" s="167">
        <v>2.2778621197398792</v>
      </c>
    </row>
    <row r="94" spans="2:16" ht="15" customHeight="1" x14ac:dyDescent="0.2">
      <c r="B94" s="28" t="s">
        <v>120</v>
      </c>
      <c r="C94" s="28"/>
      <c r="D94" s="175">
        <v>12.152439999999999</v>
      </c>
      <c r="E94" s="131">
        <v>-0.54772000000000176</v>
      </c>
      <c r="F94" s="137">
        <v>-4.3127015722636628</v>
      </c>
      <c r="G94" s="131">
        <v>0.26776999999999873</v>
      </c>
      <c r="H94" s="137">
        <v>2.2530705522324013</v>
      </c>
      <c r="J94" s="28" t="s">
        <v>120</v>
      </c>
      <c r="K94" s="28"/>
      <c r="L94" s="175">
        <v>114.42522</v>
      </c>
      <c r="M94" s="131">
        <v>-23.978059999999886</v>
      </c>
      <c r="N94" s="137">
        <v>-17.324777274064544</v>
      </c>
      <c r="O94" s="131">
        <v>18.376310000000004</v>
      </c>
      <c r="P94" s="137">
        <v>19.132242104569428</v>
      </c>
    </row>
    <row r="95" spans="2:16" ht="15" customHeight="1" x14ac:dyDescent="0.2">
      <c r="B95" s="28" t="s">
        <v>121</v>
      </c>
      <c r="C95" s="28"/>
      <c r="D95" s="175">
        <v>101.91126999999999</v>
      </c>
      <c r="E95" s="131">
        <v>11.310429999999968</v>
      </c>
      <c r="F95" s="137">
        <v>12.483802578430797</v>
      </c>
      <c r="G95" s="131">
        <v>19.72469999999997</v>
      </c>
      <c r="H95" s="137">
        <v>23.99990655407565</v>
      </c>
      <c r="J95" s="28" t="s">
        <v>121</v>
      </c>
      <c r="K95" s="28"/>
      <c r="L95" s="175">
        <v>619.28477999999984</v>
      </c>
      <c r="M95" s="131">
        <v>-37.757250000001363</v>
      </c>
      <c r="N95" s="137">
        <v>-5.7465501864471804</v>
      </c>
      <c r="O95" s="131">
        <v>62.628440000000637</v>
      </c>
      <c r="P95" s="137">
        <v>11.250826677012384</v>
      </c>
    </row>
    <row r="96" spans="2:16" ht="15" customHeight="1" x14ac:dyDescent="0.2">
      <c r="B96" s="28" t="s">
        <v>122</v>
      </c>
      <c r="C96" s="28"/>
      <c r="D96" s="175">
        <v>1305.8574100000003</v>
      </c>
      <c r="E96" s="131">
        <v>9.6785099999988233</v>
      </c>
      <c r="F96" s="137">
        <v>0.74669553716688597</v>
      </c>
      <c r="G96" s="131">
        <v>19.995120000001407</v>
      </c>
      <c r="H96" s="137">
        <v>1.5549969973846345</v>
      </c>
      <c r="J96" s="28" t="s">
        <v>122</v>
      </c>
      <c r="K96" s="28"/>
      <c r="L96" s="175">
        <v>8439.2045599999492</v>
      </c>
      <c r="M96" s="131">
        <v>14.169589999915843</v>
      </c>
      <c r="N96" s="137">
        <v>0.16818434641959357</v>
      </c>
      <c r="O96" s="131">
        <v>53.225399999932051</v>
      </c>
      <c r="P96" s="137">
        <v>0.6346951141234598</v>
      </c>
    </row>
    <row r="97" spans="2:16" ht="15" customHeight="1" x14ac:dyDescent="0.2">
      <c r="B97" s="28" t="s">
        <v>123</v>
      </c>
      <c r="C97" s="28"/>
      <c r="D97" s="175">
        <v>361.98292000000009</v>
      </c>
      <c r="E97" s="131">
        <v>8.3212000000005446</v>
      </c>
      <c r="F97" s="137">
        <v>2.3528698554088834</v>
      </c>
      <c r="G97" s="131">
        <v>23.548480000000211</v>
      </c>
      <c r="H97" s="137">
        <v>6.9580625423347158</v>
      </c>
      <c r="J97" s="28" t="s">
        <v>123</v>
      </c>
      <c r="K97" s="28"/>
      <c r="L97" s="175">
        <v>2533.704549999999</v>
      </c>
      <c r="M97" s="131">
        <v>43.733770000008917</v>
      </c>
      <c r="N97" s="137">
        <v>1.7563969164332605</v>
      </c>
      <c r="O97" s="131">
        <v>126.49160999999685</v>
      </c>
      <c r="P97" s="137">
        <v>5.2546913444224259</v>
      </c>
    </row>
    <row r="98" spans="2:16" ht="6.4" customHeight="1" x14ac:dyDescent="0.2">
      <c r="C98" s="21"/>
      <c r="D98" s="175"/>
      <c r="E98" s="131"/>
      <c r="F98" s="137"/>
      <c r="G98" s="131"/>
      <c r="H98" s="137"/>
      <c r="J98" s="21"/>
      <c r="K98" s="21"/>
      <c r="L98" s="175"/>
      <c r="M98" s="131"/>
      <c r="N98" s="137"/>
      <c r="O98" s="131"/>
      <c r="P98" s="137"/>
    </row>
    <row r="99" spans="2:16" ht="15" customHeight="1" x14ac:dyDescent="0.2">
      <c r="B99" s="80" t="s">
        <v>247</v>
      </c>
      <c r="C99" s="80"/>
      <c r="D99" s="120">
        <v>3501.0662199999988</v>
      </c>
      <c r="E99" s="159">
        <v>81.937070000022231</v>
      </c>
      <c r="F99" s="129">
        <v>2.3964309742445096</v>
      </c>
      <c r="G99" s="159">
        <v>139.52343999999948</v>
      </c>
      <c r="H99" s="129">
        <v>4.1505775511802199</v>
      </c>
      <c r="J99" s="80" t="s">
        <v>247</v>
      </c>
      <c r="K99" s="80"/>
      <c r="L99" s="120">
        <v>21857.855619999336</v>
      </c>
      <c r="M99" s="159">
        <v>34.824359999405715</v>
      </c>
      <c r="N99" s="129">
        <v>0.15957618162438791</v>
      </c>
      <c r="O99" s="159">
        <v>468.12094999933834</v>
      </c>
      <c r="P99" s="129">
        <v>2.1885308874630311</v>
      </c>
    </row>
    <row r="100" spans="2:16" ht="15" customHeight="1" x14ac:dyDescent="0.2">
      <c r="B100" s="168" t="s">
        <v>225</v>
      </c>
      <c r="C100" s="168"/>
      <c r="D100" s="121">
        <v>138.35742999999994</v>
      </c>
      <c r="E100" s="166">
        <v>13.942119999999889</v>
      </c>
      <c r="F100" s="167">
        <v>11.206112816822838</v>
      </c>
      <c r="G100" s="166">
        <v>-0.27718000000001553</v>
      </c>
      <c r="H100" s="167">
        <v>-0.19993564377611506</v>
      </c>
      <c r="J100" s="168" t="s">
        <v>225</v>
      </c>
      <c r="K100" s="168"/>
      <c r="L100" s="121">
        <v>914.53795000000093</v>
      </c>
      <c r="M100" s="166">
        <v>13.473620000001233</v>
      </c>
      <c r="N100" s="167">
        <v>1.4953005630575973</v>
      </c>
      <c r="O100" s="166">
        <v>-53.650009999996769</v>
      </c>
      <c r="P100" s="167">
        <v>-5.5412804348441682</v>
      </c>
    </row>
    <row r="101" spans="2:16" ht="15" customHeight="1" x14ac:dyDescent="0.2">
      <c r="B101" s="96" t="s">
        <v>9</v>
      </c>
      <c r="C101" s="96"/>
      <c r="D101" s="175">
        <v>52.54529999999999</v>
      </c>
      <c r="E101" s="131">
        <v>2.4663499999999772</v>
      </c>
      <c r="F101" s="137">
        <v>4.9249235457212421</v>
      </c>
      <c r="G101" s="131">
        <v>-8.6309599999999946</v>
      </c>
      <c r="H101" s="137">
        <v>-14.108348565276785</v>
      </c>
      <c r="J101" s="96" t="s">
        <v>9</v>
      </c>
      <c r="K101" s="96"/>
      <c r="L101" s="175">
        <v>319.98002000000002</v>
      </c>
      <c r="M101" s="131">
        <v>-1.3052099999999314</v>
      </c>
      <c r="N101" s="137">
        <v>-0.40624649941111102</v>
      </c>
      <c r="O101" s="131">
        <v>-37.66850000000079</v>
      </c>
      <c r="P101" s="137">
        <v>-10.532267825405995</v>
      </c>
    </row>
    <row r="102" spans="2:16" ht="15" customHeight="1" x14ac:dyDescent="0.2">
      <c r="B102" s="96" t="s">
        <v>8</v>
      </c>
      <c r="C102" s="96"/>
      <c r="D102" s="175">
        <v>85.812129999999954</v>
      </c>
      <c r="E102" s="131">
        <v>11.475769999999912</v>
      </c>
      <c r="F102" s="137">
        <v>15.43762702397575</v>
      </c>
      <c r="G102" s="131">
        <v>8.3537799999999152</v>
      </c>
      <c r="H102" s="137">
        <v>10.784866963987639</v>
      </c>
      <c r="J102" s="96" t="s">
        <v>8</v>
      </c>
      <c r="K102" s="96"/>
      <c r="L102" s="175">
        <v>594.55793000000017</v>
      </c>
      <c r="M102" s="131">
        <v>14.778830000000653</v>
      </c>
      <c r="N102" s="137">
        <v>2.5490449724732542</v>
      </c>
      <c r="O102" s="131">
        <v>-15.981509999999048</v>
      </c>
      <c r="P102" s="137">
        <v>-2.6176048512114249</v>
      </c>
    </row>
    <row r="103" spans="2:16" ht="15" customHeight="1" x14ac:dyDescent="0.2">
      <c r="B103" s="168" t="s">
        <v>226</v>
      </c>
      <c r="C103" s="168"/>
      <c r="D103" s="121">
        <v>616.33255999999949</v>
      </c>
      <c r="E103" s="166">
        <v>-17.009170000000381</v>
      </c>
      <c r="F103" s="167">
        <v>-2.685622815348097</v>
      </c>
      <c r="G103" s="166">
        <v>-35.186220000000731</v>
      </c>
      <c r="H103" s="167">
        <v>-5.4006455500792612</v>
      </c>
      <c r="J103" s="168" t="s">
        <v>226</v>
      </c>
      <c r="K103" s="168"/>
      <c r="L103" s="121">
        <v>5416.7139100000622</v>
      </c>
      <c r="M103" s="166">
        <v>-50.821479999965959</v>
      </c>
      <c r="N103" s="167">
        <v>-0.92951350791284426</v>
      </c>
      <c r="O103" s="166">
        <v>-34.140219999912006</v>
      </c>
      <c r="P103" s="167">
        <v>-0.62632789624682061</v>
      </c>
    </row>
    <row r="104" spans="2:16" ht="15" customHeight="1" x14ac:dyDescent="0.2">
      <c r="B104" s="96" t="s">
        <v>9</v>
      </c>
      <c r="C104" s="96"/>
      <c r="D104" s="175">
        <v>275.09538000000009</v>
      </c>
      <c r="E104" s="131">
        <v>4.5258499999999913</v>
      </c>
      <c r="F104" s="137">
        <v>1.6727123708275542</v>
      </c>
      <c r="G104" s="131">
        <v>1.2139900000001376</v>
      </c>
      <c r="H104" s="137">
        <v>0.44325392097657357</v>
      </c>
      <c r="J104" s="96" t="s">
        <v>9</v>
      </c>
      <c r="K104" s="96"/>
      <c r="L104" s="175">
        <v>2060.2521099999913</v>
      </c>
      <c r="M104" s="131">
        <v>6.1730699999952776</v>
      </c>
      <c r="N104" s="137">
        <v>0.30052738379508526</v>
      </c>
      <c r="O104" s="131">
        <v>14.589089999993348</v>
      </c>
      <c r="P104" s="137">
        <v>0.71317171290476722</v>
      </c>
    </row>
    <row r="105" spans="2:16" ht="15" customHeight="1" x14ac:dyDescent="0.2">
      <c r="B105" s="96" t="s">
        <v>8</v>
      </c>
      <c r="C105" s="96"/>
      <c r="D105" s="175">
        <v>341.23718000000036</v>
      </c>
      <c r="E105" s="131">
        <v>-21.53501999999952</v>
      </c>
      <c r="F105" s="137">
        <v>-5.9362376720155368</v>
      </c>
      <c r="G105" s="131">
        <v>-36.400209999999731</v>
      </c>
      <c r="H105" s="137">
        <v>-9.6389316746415687</v>
      </c>
      <c r="J105" s="96" t="s">
        <v>8</v>
      </c>
      <c r="K105" s="96"/>
      <c r="L105" s="175">
        <v>3356.4618000000096</v>
      </c>
      <c r="M105" s="131">
        <v>-56.994549999985338</v>
      </c>
      <c r="N105" s="137">
        <v>-1.6697020309044035</v>
      </c>
      <c r="O105" s="131">
        <v>-48.729309999994712</v>
      </c>
      <c r="P105" s="137">
        <v>-1.431030107440705</v>
      </c>
    </row>
    <row r="106" spans="2:16" ht="15" customHeight="1" x14ac:dyDescent="0.2">
      <c r="B106" s="168" t="s">
        <v>248</v>
      </c>
      <c r="C106" s="168"/>
      <c r="D106" s="121">
        <v>888.1435599999993</v>
      </c>
      <c r="E106" s="166">
        <v>56.503269999999588</v>
      </c>
      <c r="F106" s="167">
        <v>6.7941958415698593</v>
      </c>
      <c r="G106" s="166">
        <v>121.28381999999897</v>
      </c>
      <c r="H106" s="167">
        <v>15.81564576593874</v>
      </c>
      <c r="J106" s="168" t="s">
        <v>248</v>
      </c>
      <c r="K106" s="168"/>
      <c r="L106" s="121">
        <v>5282.072720000001</v>
      </c>
      <c r="M106" s="166">
        <v>-7.895780000000741</v>
      </c>
      <c r="N106" s="167">
        <v>-0.1492594899194728</v>
      </c>
      <c r="O106" s="166">
        <v>295.56023000003825</v>
      </c>
      <c r="P106" s="167">
        <v>5.9271932155541549</v>
      </c>
    </row>
    <row r="107" spans="2:16" ht="15" customHeight="1" x14ac:dyDescent="0.2">
      <c r="B107" s="96" t="s">
        <v>9</v>
      </c>
      <c r="C107" s="96"/>
      <c r="D107" s="175">
        <v>439.55098000000049</v>
      </c>
      <c r="E107" s="131">
        <v>22.505080000000305</v>
      </c>
      <c r="F107" s="137">
        <v>5.3963076965869448</v>
      </c>
      <c r="G107" s="131">
        <v>69.69161000000048</v>
      </c>
      <c r="H107" s="137">
        <v>18.842732036233258</v>
      </c>
      <c r="J107" s="96" t="s">
        <v>9</v>
      </c>
      <c r="K107" s="96"/>
      <c r="L107" s="175">
        <v>2420.1952400000082</v>
      </c>
      <c r="M107" s="131">
        <v>7.6192700000092373</v>
      </c>
      <c r="N107" s="137">
        <v>0.31581471815825068</v>
      </c>
      <c r="O107" s="131">
        <v>113.05041000000028</v>
      </c>
      <c r="P107" s="137">
        <v>4.9000135808552585</v>
      </c>
    </row>
    <row r="108" spans="2:16" ht="15" customHeight="1" x14ac:dyDescent="0.2">
      <c r="B108" s="96" t="s">
        <v>8</v>
      </c>
      <c r="C108" s="96"/>
      <c r="D108" s="175">
        <v>448.59258000000005</v>
      </c>
      <c r="E108" s="131">
        <v>33.998190000000136</v>
      </c>
      <c r="F108" s="137">
        <v>8.2003497442404267</v>
      </c>
      <c r="G108" s="131">
        <v>51.592210000000364</v>
      </c>
      <c r="H108" s="137">
        <v>12.99550678000638</v>
      </c>
      <c r="J108" s="96" t="s">
        <v>8</v>
      </c>
      <c r="K108" s="96"/>
      <c r="L108" s="175">
        <v>2861.8774800000101</v>
      </c>
      <c r="M108" s="131">
        <v>-15.515049999990424</v>
      </c>
      <c r="N108" s="137">
        <v>-0.53920519491967411</v>
      </c>
      <c r="O108" s="131">
        <v>182.50982000000249</v>
      </c>
      <c r="P108" s="137">
        <v>6.8116751099400119</v>
      </c>
    </row>
    <row r="109" spans="2:16" ht="15" customHeight="1" x14ac:dyDescent="0.2">
      <c r="B109" s="168" t="s">
        <v>229</v>
      </c>
      <c r="C109" s="168"/>
      <c r="D109" s="121">
        <v>1858.2326699999967</v>
      </c>
      <c r="E109" s="166">
        <v>28.500850000002401</v>
      </c>
      <c r="F109" s="167">
        <v>1.5576517656014914</v>
      </c>
      <c r="G109" s="166">
        <v>53.703019999994467</v>
      </c>
      <c r="H109" s="167">
        <v>2.9760120594302606</v>
      </c>
      <c r="J109" s="168" t="s">
        <v>229</v>
      </c>
      <c r="K109" s="168"/>
      <c r="L109" s="121">
        <v>10244.531040000044</v>
      </c>
      <c r="M109" s="166">
        <v>80.068000000115717</v>
      </c>
      <c r="N109" s="167">
        <v>0.78772483784955227</v>
      </c>
      <c r="O109" s="166">
        <v>260.35095000005276</v>
      </c>
      <c r="P109" s="167">
        <v>2.6076347547137715</v>
      </c>
    </row>
    <row r="110" spans="2:16" ht="15" customHeight="1" x14ac:dyDescent="0.2">
      <c r="B110" s="96" t="s">
        <v>9</v>
      </c>
      <c r="C110" s="96"/>
      <c r="D110" s="175">
        <v>951.97051999999962</v>
      </c>
      <c r="E110" s="131">
        <v>23.677369999997836</v>
      </c>
      <c r="F110" s="137">
        <v>2.5506350014537844</v>
      </c>
      <c r="G110" s="131">
        <v>13.712730000000988</v>
      </c>
      <c r="H110" s="137">
        <v>1.4615098479492588</v>
      </c>
      <c r="J110" s="96" t="s">
        <v>9</v>
      </c>
      <c r="K110" s="96"/>
      <c r="L110" s="175">
        <v>5350.8091400000058</v>
      </c>
      <c r="M110" s="131">
        <v>26.169180000010783</v>
      </c>
      <c r="N110" s="137">
        <v>0.49147323005122701</v>
      </c>
      <c r="O110" s="131">
        <v>117.42818999999781</v>
      </c>
      <c r="P110" s="137">
        <v>2.2438303483333755</v>
      </c>
    </row>
    <row r="111" spans="2:16" ht="15" customHeight="1" x14ac:dyDescent="0.2">
      <c r="B111" s="96" t="s">
        <v>8</v>
      </c>
      <c r="C111" s="96"/>
      <c r="D111" s="175">
        <v>906.26214999999934</v>
      </c>
      <c r="E111" s="131">
        <v>4.8234799999997904</v>
      </c>
      <c r="F111" s="137">
        <v>0.5350868739633512</v>
      </c>
      <c r="G111" s="131">
        <v>39.990290000001437</v>
      </c>
      <c r="H111" s="137">
        <v>4.6163671990916839</v>
      </c>
      <c r="J111" s="96" t="s">
        <v>8</v>
      </c>
      <c r="K111" s="96"/>
      <c r="L111" s="175">
        <v>4893.7219000000114</v>
      </c>
      <c r="M111" s="131">
        <v>53.898820000008527</v>
      </c>
      <c r="N111" s="137">
        <v>1.1136526916188103</v>
      </c>
      <c r="O111" s="131">
        <v>142.9227600000022</v>
      </c>
      <c r="P111" s="137">
        <v>3.0083940783066225</v>
      </c>
    </row>
    <row r="112" spans="2:16" ht="6" customHeight="1" x14ac:dyDescent="0.2">
      <c r="C112" s="50"/>
      <c r="D112" s="175"/>
      <c r="E112" s="131"/>
      <c r="F112" s="137"/>
      <c r="G112" s="131"/>
      <c r="H112" s="137"/>
      <c r="J112" s="50"/>
      <c r="K112" s="50"/>
      <c r="L112" s="175"/>
      <c r="M112" s="131"/>
      <c r="N112" s="137"/>
      <c r="O112" s="131"/>
      <c r="P112" s="137"/>
    </row>
    <row r="113" spans="1:16" ht="15" customHeight="1" x14ac:dyDescent="0.2">
      <c r="B113" s="80" t="s">
        <v>249</v>
      </c>
      <c r="C113" s="80"/>
      <c r="D113" s="120"/>
      <c r="E113" s="159"/>
      <c r="F113" s="129"/>
      <c r="G113" s="159"/>
      <c r="H113" s="129"/>
      <c r="J113" s="80" t="s">
        <v>249</v>
      </c>
      <c r="K113" s="80"/>
      <c r="L113" s="120"/>
      <c r="M113" s="159"/>
      <c r="N113" s="129"/>
      <c r="O113" s="159"/>
      <c r="P113" s="129"/>
    </row>
    <row r="114" spans="1:16" ht="15" customHeight="1" x14ac:dyDescent="0.2">
      <c r="B114" s="100" t="s">
        <v>250</v>
      </c>
      <c r="C114" s="100"/>
      <c r="D114" s="175">
        <v>5.9205409716586344</v>
      </c>
      <c r="E114" s="131">
        <v>1.4427218170355633</v>
      </c>
      <c r="F114" s="131"/>
      <c r="G114" s="131">
        <v>1.2157494413839594</v>
      </c>
      <c r="H114" s="137"/>
      <c r="J114" s="100" t="s">
        <v>250</v>
      </c>
      <c r="K114" s="100"/>
      <c r="L114" s="175">
        <v>5.3707582317721707</v>
      </c>
      <c r="M114" s="131">
        <v>0.56335637498720192</v>
      </c>
      <c r="N114" s="131"/>
      <c r="O114" s="131">
        <v>9.0796944622645093E-2</v>
      </c>
      <c r="P114" s="137"/>
    </row>
    <row r="115" spans="1:16" ht="15" customHeight="1" x14ac:dyDescent="0.2">
      <c r="B115" s="96" t="s">
        <v>125</v>
      </c>
      <c r="C115" s="96"/>
      <c r="D115" s="175">
        <v>6.8106105033092206</v>
      </c>
      <c r="E115" s="131">
        <v>1.3521470777156299</v>
      </c>
      <c r="F115" s="131"/>
      <c r="G115" s="131">
        <v>2.3181743029271207</v>
      </c>
      <c r="J115" s="96" t="s">
        <v>125</v>
      </c>
      <c r="K115" s="96"/>
      <c r="L115" s="175">
        <v>6.4212169557656713</v>
      </c>
      <c r="M115" s="131">
        <v>0.84458667104367002</v>
      </c>
      <c r="N115" s="131"/>
      <c r="O115" s="131">
        <v>3.4978931509685118E-2</v>
      </c>
    </row>
    <row r="116" spans="1:16" ht="15" customHeight="1" x14ac:dyDescent="0.2">
      <c r="B116" s="96" t="s">
        <v>126</v>
      </c>
      <c r="C116" s="96"/>
      <c r="D116" s="175">
        <v>5.0618112970887061</v>
      </c>
      <c r="E116" s="131">
        <v>1.5158855549344579</v>
      </c>
      <c r="F116" s="131"/>
      <c r="G116" s="131">
        <v>0.1539567820863228</v>
      </c>
      <c r="J116" s="96" t="s">
        <v>126</v>
      </c>
      <c r="K116" s="96"/>
      <c r="L116" s="175">
        <v>4.4598671494660058</v>
      </c>
      <c r="M116" s="131">
        <v>0.3167338276655105</v>
      </c>
      <c r="N116" s="131"/>
      <c r="O116" s="131">
        <v>0.14100446108098375</v>
      </c>
    </row>
    <row r="117" spans="1:16" x14ac:dyDescent="0.2">
      <c r="B117" s="168" t="s">
        <v>251</v>
      </c>
      <c r="C117" s="168"/>
      <c r="D117" s="175">
        <v>14.52773949531298</v>
      </c>
      <c r="E117" s="131">
        <v>4.8062433067293586</v>
      </c>
      <c r="F117" s="131"/>
      <c r="G117" s="131">
        <v>-0.59547990931999806</v>
      </c>
      <c r="J117" s="168" t="s">
        <v>251</v>
      </c>
      <c r="K117" s="168"/>
      <c r="L117" s="175">
        <v>14.138819945229669</v>
      </c>
      <c r="M117" s="131">
        <v>4.1280424140427527</v>
      </c>
      <c r="N117" s="131"/>
      <c r="O117" s="131">
        <v>5.1579843901063072E-2</v>
      </c>
    </row>
    <row r="118" spans="1:16" ht="15" customHeight="1" x14ac:dyDescent="0.2">
      <c r="B118" s="28" t="s">
        <v>118</v>
      </c>
      <c r="C118" s="28"/>
      <c r="D118" s="175">
        <v>15.182780486713565</v>
      </c>
      <c r="E118" s="131">
        <v>4.6033675663779601</v>
      </c>
      <c r="F118" s="131"/>
      <c r="G118" s="131">
        <v>-1.8401940804293808</v>
      </c>
      <c r="J118" s="28" t="s">
        <v>118</v>
      </c>
      <c r="K118" s="28"/>
      <c r="L118" s="175">
        <v>15.786650211738529</v>
      </c>
      <c r="M118" s="131">
        <v>4.5652867460623519</v>
      </c>
      <c r="N118" s="131"/>
      <c r="O118" s="131">
        <v>-0.52418591525466596</v>
      </c>
    </row>
    <row r="119" spans="1:16" ht="15" customHeight="1" x14ac:dyDescent="0.2">
      <c r="B119" s="28" t="s">
        <v>119</v>
      </c>
      <c r="C119" s="28"/>
      <c r="D119" s="175">
        <v>13.895762871720082</v>
      </c>
      <c r="E119" s="131">
        <v>4.9895337217897904</v>
      </c>
      <c r="F119" s="131"/>
      <c r="G119" s="131">
        <v>0.58916824286419534</v>
      </c>
      <c r="J119" s="28" t="s">
        <v>119</v>
      </c>
      <c r="K119" s="28"/>
      <c r="L119" s="175">
        <v>12.70992620515872</v>
      </c>
      <c r="M119" s="131">
        <v>3.744552244576191</v>
      </c>
      <c r="N119" s="131"/>
      <c r="O119" s="131">
        <v>0.55447672438907425</v>
      </c>
    </row>
    <row r="120" spans="1:16" ht="8.65" customHeight="1" x14ac:dyDescent="0.2">
      <c r="C120" s="50"/>
      <c r="D120" s="119"/>
      <c r="E120" s="131"/>
      <c r="F120" s="131"/>
      <c r="G120" s="131"/>
      <c r="J120" s="186"/>
      <c r="K120" s="50"/>
      <c r="L120" s="119"/>
      <c r="M120" s="131"/>
      <c r="N120" s="131"/>
      <c r="O120" s="131"/>
    </row>
    <row r="121" spans="1:16" ht="15" customHeight="1" x14ac:dyDescent="0.2">
      <c r="B121" s="80" t="s">
        <v>278</v>
      </c>
      <c r="C121" s="80"/>
      <c r="D121" s="120"/>
      <c r="E121" s="176"/>
      <c r="F121" s="159"/>
      <c r="G121" s="159"/>
      <c r="H121" s="34"/>
      <c r="J121" s="80" t="s">
        <v>278</v>
      </c>
      <c r="K121" s="80"/>
      <c r="L121" s="120"/>
      <c r="M121" s="176"/>
      <c r="N121" s="159"/>
      <c r="O121" s="159"/>
      <c r="P121" s="34"/>
    </row>
    <row r="122" spans="1:16" s="178" customFormat="1" ht="20.100000000000001" customHeight="1" x14ac:dyDescent="0.25">
      <c r="A122" s="297"/>
      <c r="B122" s="100" t="s">
        <v>253</v>
      </c>
      <c r="C122" s="100"/>
      <c r="D122" s="298">
        <v>39.825588764406099</v>
      </c>
      <c r="E122" s="179"/>
      <c r="F122" s="179"/>
      <c r="G122" s="179"/>
      <c r="H122" s="179"/>
      <c r="J122" s="100" t="s">
        <v>253</v>
      </c>
      <c r="K122" s="100"/>
      <c r="L122" s="298">
        <v>41.442508859444821</v>
      </c>
      <c r="M122" s="179"/>
      <c r="N122" s="179"/>
      <c r="O122" s="179"/>
      <c r="P122" s="179"/>
    </row>
    <row r="123" spans="1:16" ht="25.5" x14ac:dyDescent="0.2">
      <c r="A123" s="126"/>
      <c r="B123" s="188" t="s">
        <v>135</v>
      </c>
      <c r="C123" s="293" t="s">
        <v>163</v>
      </c>
      <c r="D123" s="177">
        <v>6.4749545618784978</v>
      </c>
      <c r="E123" s="178"/>
      <c r="F123" s="178"/>
      <c r="G123" s="178"/>
      <c r="H123" s="178"/>
      <c r="I123" s="178"/>
      <c r="J123" s="188" t="s">
        <v>135</v>
      </c>
      <c r="K123" s="293" t="s">
        <v>164</v>
      </c>
      <c r="L123" s="177">
        <v>5.5054374848763468</v>
      </c>
    </row>
    <row r="124" spans="1:16" x14ac:dyDescent="0.2">
      <c r="A124" s="126"/>
      <c r="B124" s="188" t="s">
        <v>136</v>
      </c>
      <c r="C124" s="293" t="s">
        <v>171</v>
      </c>
      <c r="D124" s="177">
        <v>5.5971461633712654</v>
      </c>
      <c r="E124" s="178"/>
      <c r="F124" s="178"/>
      <c r="G124" s="178"/>
      <c r="H124" s="178"/>
      <c r="I124" s="178"/>
      <c r="J124" s="188" t="s">
        <v>136</v>
      </c>
      <c r="K124" s="293" t="s">
        <v>171</v>
      </c>
      <c r="L124" s="177">
        <v>5.4383037914264216</v>
      </c>
    </row>
    <row r="125" spans="1:16" ht="25.5" x14ac:dyDescent="0.2">
      <c r="A125" s="126"/>
      <c r="B125" s="188" t="s">
        <v>137</v>
      </c>
      <c r="C125" s="293" t="s">
        <v>164</v>
      </c>
      <c r="D125" s="177">
        <v>4.5161579810928538</v>
      </c>
      <c r="E125" s="178"/>
      <c r="F125" s="178"/>
      <c r="G125" s="178"/>
      <c r="H125" s="178"/>
      <c r="I125" s="178"/>
      <c r="J125" s="188" t="s">
        <v>137</v>
      </c>
      <c r="K125" s="293" t="s">
        <v>163</v>
      </c>
      <c r="L125" s="177">
        <v>4.9788599595931746</v>
      </c>
    </row>
    <row r="126" spans="1:16" x14ac:dyDescent="0.2">
      <c r="A126" s="126"/>
      <c r="B126" s="188" t="s">
        <v>138</v>
      </c>
      <c r="C126" s="293" t="s">
        <v>167</v>
      </c>
      <c r="D126" s="177">
        <v>4.3500206594819248</v>
      </c>
      <c r="E126" s="178"/>
      <c r="F126" s="178"/>
      <c r="G126" s="178"/>
      <c r="H126" s="178"/>
      <c r="I126" s="178"/>
      <c r="J126" s="188" t="s">
        <v>138</v>
      </c>
      <c r="K126" s="293" t="s">
        <v>167</v>
      </c>
      <c r="L126" s="177">
        <v>4.9219945718710685</v>
      </c>
    </row>
    <row r="127" spans="1:16" ht="25.5" x14ac:dyDescent="0.2">
      <c r="A127" s="126"/>
      <c r="B127" s="188" t="s">
        <v>139</v>
      </c>
      <c r="C127" s="293" t="s">
        <v>168</v>
      </c>
      <c r="D127" s="177">
        <v>4.1607307810831369</v>
      </c>
      <c r="E127" s="178"/>
      <c r="F127" s="178"/>
      <c r="G127" s="178"/>
      <c r="H127" s="178"/>
      <c r="I127" s="178"/>
      <c r="J127" s="188" t="s">
        <v>139</v>
      </c>
      <c r="K127" s="293" t="s">
        <v>173</v>
      </c>
      <c r="L127" s="177">
        <v>4.1296475516754052</v>
      </c>
    </row>
    <row r="128" spans="1:16" ht="25.5" x14ac:dyDescent="0.2">
      <c r="A128" s="126"/>
      <c r="B128" s="188" t="s">
        <v>264</v>
      </c>
      <c r="C128" s="293" t="s">
        <v>173</v>
      </c>
      <c r="D128" s="177">
        <v>4.0276549126970611</v>
      </c>
      <c r="E128" s="178"/>
      <c r="F128" s="178"/>
      <c r="G128" s="178"/>
      <c r="H128" s="178"/>
      <c r="I128" s="178"/>
      <c r="J128" s="188" t="s">
        <v>264</v>
      </c>
      <c r="K128" s="293" t="s">
        <v>168</v>
      </c>
      <c r="L128" s="177">
        <v>3.6459752428721099</v>
      </c>
    </row>
    <row r="129" spans="1:16" ht="25.5" x14ac:dyDescent="0.2">
      <c r="A129" s="126"/>
      <c r="B129" s="188" t="s">
        <v>262</v>
      </c>
      <c r="C129" s="293" t="s">
        <v>165</v>
      </c>
      <c r="D129" s="177">
        <v>2.9376379138354438</v>
      </c>
      <c r="E129" s="178"/>
      <c r="F129" s="178"/>
      <c r="G129" s="178"/>
      <c r="H129" s="178"/>
      <c r="I129" s="178"/>
      <c r="J129" s="188" t="s">
        <v>262</v>
      </c>
      <c r="K129" s="293" t="s">
        <v>174</v>
      </c>
      <c r="L129" s="177">
        <v>3.6288141807858949</v>
      </c>
    </row>
    <row r="130" spans="1:16" ht="25.5" x14ac:dyDescent="0.2">
      <c r="A130" s="126"/>
      <c r="B130" s="188" t="s">
        <v>263</v>
      </c>
      <c r="C130" s="293" t="s">
        <v>174</v>
      </c>
      <c r="D130" s="177">
        <v>2.6819959475841841</v>
      </c>
      <c r="E130" s="178"/>
      <c r="F130" s="178"/>
      <c r="G130" s="178"/>
      <c r="H130" s="178"/>
      <c r="I130" s="178"/>
      <c r="J130" s="188" t="s">
        <v>263</v>
      </c>
      <c r="K130" s="293" t="s">
        <v>165</v>
      </c>
      <c r="L130" s="177">
        <v>3.4321625710993908</v>
      </c>
    </row>
    <row r="131" spans="1:16" ht="25.5" x14ac:dyDescent="0.2">
      <c r="A131" s="126"/>
      <c r="B131" s="188" t="s">
        <v>265</v>
      </c>
      <c r="C131" s="293" t="s">
        <v>328</v>
      </c>
      <c r="D131" s="177">
        <v>2.5979567558890784</v>
      </c>
      <c r="E131" s="178"/>
      <c r="F131" s="178"/>
      <c r="G131" s="178"/>
      <c r="H131" s="178"/>
      <c r="I131" s="178"/>
      <c r="J131" s="188" t="s">
        <v>265</v>
      </c>
      <c r="K131" s="293" t="s">
        <v>201</v>
      </c>
      <c r="L131" s="177">
        <v>3.1608232128560223</v>
      </c>
    </row>
    <row r="132" spans="1:16" ht="25.5" x14ac:dyDescent="0.2">
      <c r="A132" s="126"/>
      <c r="B132" s="188" t="s">
        <v>261</v>
      </c>
      <c r="C132" s="293" t="s">
        <v>170</v>
      </c>
      <c r="D132" s="177">
        <v>2.4813330874926494</v>
      </c>
      <c r="E132" s="178"/>
      <c r="F132" s="178"/>
      <c r="G132" s="178"/>
      <c r="H132" s="178"/>
      <c r="I132" s="178"/>
      <c r="J132" s="389" t="s">
        <v>261</v>
      </c>
      <c r="K132" s="293" t="s">
        <v>328</v>
      </c>
      <c r="L132" s="177">
        <v>2.6004902923889914</v>
      </c>
    </row>
    <row r="133" spans="1:16" s="178" customFormat="1" x14ac:dyDescent="0.25">
      <c r="A133" s="297"/>
      <c r="B133" s="100" t="s">
        <v>254</v>
      </c>
      <c r="C133" s="100"/>
      <c r="D133" s="298">
        <v>35.053573928706079</v>
      </c>
      <c r="E133" s="179"/>
      <c r="F133" s="179"/>
      <c r="G133" s="179"/>
      <c r="H133" s="179"/>
      <c r="J133" s="100" t="s">
        <v>254</v>
      </c>
      <c r="K133" s="100"/>
      <c r="L133" s="298">
        <v>30.398982717052117</v>
      </c>
      <c r="M133" s="179"/>
      <c r="N133" s="179"/>
      <c r="O133" s="179"/>
      <c r="P133" s="179"/>
    </row>
    <row r="134" spans="1:16" ht="25.5" x14ac:dyDescent="0.2">
      <c r="A134" s="126"/>
      <c r="B134" s="188" t="s">
        <v>135</v>
      </c>
      <c r="C134" s="293" t="s">
        <v>170</v>
      </c>
      <c r="D134" s="177">
        <v>5.6990863548409747</v>
      </c>
      <c r="E134" s="178"/>
      <c r="F134" s="178"/>
      <c r="G134" s="178"/>
      <c r="H134" s="178"/>
      <c r="I134" s="178"/>
      <c r="J134" s="188" t="s">
        <v>135</v>
      </c>
      <c r="K134" s="293" t="s">
        <v>176</v>
      </c>
      <c r="L134" s="177">
        <v>4.5714804160908837</v>
      </c>
    </row>
    <row r="135" spans="1:16" x14ac:dyDescent="0.2">
      <c r="A135" s="126"/>
      <c r="B135" s="188" t="s">
        <v>136</v>
      </c>
      <c r="C135" s="293" t="s">
        <v>176</v>
      </c>
      <c r="D135" s="177">
        <v>5.2002519731646171</v>
      </c>
      <c r="E135" s="178"/>
      <c r="F135" s="178"/>
      <c r="G135" s="178"/>
      <c r="H135" s="178"/>
      <c r="I135" s="178"/>
      <c r="J135" s="188" t="s">
        <v>136</v>
      </c>
      <c r="K135" s="293" t="s">
        <v>171</v>
      </c>
      <c r="L135" s="177">
        <v>4.4048993578300761</v>
      </c>
    </row>
    <row r="136" spans="1:16" x14ac:dyDescent="0.2">
      <c r="A136" s="126"/>
      <c r="B136" s="188" t="s">
        <v>137</v>
      </c>
      <c r="C136" s="293" t="s">
        <v>171</v>
      </c>
      <c r="D136" s="177">
        <v>4.5598140065948796</v>
      </c>
      <c r="E136" s="178"/>
      <c r="F136" s="178"/>
      <c r="G136" s="178"/>
      <c r="H136" s="178"/>
      <c r="I136" s="178"/>
      <c r="J136" s="188" t="s">
        <v>137</v>
      </c>
      <c r="K136" s="293" t="s">
        <v>167</v>
      </c>
      <c r="L136" s="177">
        <v>3.4962961223396531</v>
      </c>
    </row>
    <row r="137" spans="1:16" s="178" customFormat="1" ht="25.5" x14ac:dyDescent="0.25">
      <c r="A137" s="292"/>
      <c r="B137" s="188" t="s">
        <v>138</v>
      </c>
      <c r="C137" s="293" t="s">
        <v>172</v>
      </c>
      <c r="D137" s="177">
        <v>3.7222599259609979</v>
      </c>
      <c r="J137" s="188" t="s">
        <v>138</v>
      </c>
      <c r="K137" s="293" t="s">
        <v>170</v>
      </c>
      <c r="L137" s="177">
        <v>3.3752641671110299</v>
      </c>
    </row>
    <row r="138" spans="1:16" ht="25.5" x14ac:dyDescent="0.2">
      <c r="A138" s="126"/>
      <c r="B138" s="188" t="s">
        <v>139</v>
      </c>
      <c r="C138" s="293" t="s">
        <v>169</v>
      </c>
      <c r="D138" s="177">
        <v>3.0670736904552967</v>
      </c>
      <c r="E138" s="178"/>
      <c r="F138" s="178"/>
      <c r="G138" s="178"/>
      <c r="H138" s="178"/>
      <c r="I138" s="178"/>
      <c r="J138" s="188" t="s">
        <v>139</v>
      </c>
      <c r="K138" s="293" t="s">
        <v>166</v>
      </c>
      <c r="L138" s="177">
        <v>3.304723134534461</v>
      </c>
    </row>
    <row r="139" spans="1:16" ht="25.5" x14ac:dyDescent="0.2">
      <c r="A139" s="126"/>
      <c r="B139" s="188" t="s">
        <v>264</v>
      </c>
      <c r="C139" s="293" t="s">
        <v>166</v>
      </c>
      <c r="D139" s="177">
        <v>2.8592112064575614</v>
      </c>
      <c r="E139" s="178"/>
      <c r="F139" s="178"/>
      <c r="G139" s="178"/>
      <c r="H139" s="178"/>
      <c r="I139" s="178"/>
      <c r="J139" s="188" t="s">
        <v>264</v>
      </c>
      <c r="K139" s="293" t="s">
        <v>205</v>
      </c>
      <c r="L139" s="177">
        <v>2.9491853861127435</v>
      </c>
    </row>
    <row r="140" spans="1:16" ht="25.5" x14ac:dyDescent="0.2">
      <c r="A140" s="126"/>
      <c r="B140" s="188" t="s">
        <v>262</v>
      </c>
      <c r="C140" s="293" t="s">
        <v>167</v>
      </c>
      <c r="D140" s="177">
        <v>2.7569902136817674</v>
      </c>
      <c r="E140" s="178"/>
      <c r="F140" s="178"/>
      <c r="G140" s="178"/>
      <c r="H140" s="178"/>
      <c r="I140" s="178"/>
      <c r="J140" s="188" t="s">
        <v>262</v>
      </c>
      <c r="K140" s="293" t="s">
        <v>175</v>
      </c>
      <c r="L140" s="177">
        <v>2.8624762354636948</v>
      </c>
    </row>
    <row r="141" spans="1:16" ht="25.5" x14ac:dyDescent="0.2">
      <c r="A141" s="126"/>
      <c r="B141" s="188" t="s">
        <v>263</v>
      </c>
      <c r="C141" s="293" t="s">
        <v>174</v>
      </c>
      <c r="D141" s="177">
        <v>2.4402054781805225</v>
      </c>
      <c r="E141" s="178"/>
      <c r="F141" s="178"/>
      <c r="G141" s="178"/>
      <c r="H141" s="178"/>
      <c r="I141" s="178"/>
      <c r="J141" s="188" t="s">
        <v>263</v>
      </c>
      <c r="K141" s="293" t="s">
        <v>174</v>
      </c>
      <c r="L141" s="177">
        <v>1.8695281527785268</v>
      </c>
    </row>
    <row r="142" spans="1:16" ht="25.5" x14ac:dyDescent="0.2">
      <c r="A142" s="126"/>
      <c r="B142" s="188" t="s">
        <v>265</v>
      </c>
      <c r="C142" s="293" t="s">
        <v>175</v>
      </c>
      <c r="D142" s="177">
        <v>2.4019739020289799</v>
      </c>
      <c r="E142" s="178"/>
      <c r="F142" s="178"/>
      <c r="G142" s="178"/>
      <c r="H142" s="178"/>
      <c r="I142" s="178"/>
      <c r="J142" s="188" t="s">
        <v>265</v>
      </c>
      <c r="K142" s="293" t="s">
        <v>172</v>
      </c>
      <c r="L142" s="177">
        <v>1.8026758880344311</v>
      </c>
    </row>
    <row r="143" spans="1:16" x14ac:dyDescent="0.2">
      <c r="A143" s="126"/>
      <c r="B143" s="188" t="s">
        <v>261</v>
      </c>
      <c r="C143" s="293" t="s">
        <v>332</v>
      </c>
      <c r="D143" s="177">
        <v>2.3467071773404831</v>
      </c>
      <c r="E143" s="178"/>
      <c r="F143" s="178"/>
      <c r="G143" s="178"/>
      <c r="H143" s="178"/>
      <c r="I143" s="178"/>
      <c r="J143" s="188" t="s">
        <v>261</v>
      </c>
      <c r="K143" s="293" t="s">
        <v>164</v>
      </c>
      <c r="L143" s="177">
        <v>1.7624538567566077</v>
      </c>
    </row>
    <row r="144" spans="1:16" ht="7.15" customHeight="1" x14ac:dyDescent="0.2">
      <c r="B144" s="101"/>
      <c r="C144" s="101"/>
      <c r="D144" s="122"/>
      <c r="E144" s="69"/>
      <c r="F144" s="69"/>
      <c r="G144" s="69"/>
      <c r="H144" s="69"/>
      <c r="I144" s="131"/>
      <c r="J144" s="101"/>
      <c r="K144" s="101"/>
      <c r="L144" s="122"/>
      <c r="M144" s="69"/>
      <c r="N144" s="69"/>
      <c r="O144" s="69"/>
      <c r="P144" s="69"/>
    </row>
    <row r="145" spans="2:3" ht="6" customHeight="1" x14ac:dyDescent="0.2">
      <c r="C145" s="70"/>
    </row>
    <row r="146" spans="2:3" x14ac:dyDescent="0.2">
      <c r="B146" s="280" t="s">
        <v>310</v>
      </c>
      <c r="C146" s="70"/>
    </row>
    <row r="147" spans="2:3" x14ac:dyDescent="0.2">
      <c r="B147" s="279" t="s">
        <v>309</v>
      </c>
      <c r="C147" s="70"/>
    </row>
    <row r="148" spans="2:3" x14ac:dyDescent="0.2">
      <c r="C148" s="70"/>
    </row>
    <row r="149" spans="2:3" x14ac:dyDescent="0.2">
      <c r="C149" s="70"/>
    </row>
    <row r="150" spans="2:3" x14ac:dyDescent="0.2">
      <c r="C150" s="70"/>
    </row>
    <row r="151" spans="2:3" x14ac:dyDescent="0.2">
      <c r="C151" s="70"/>
    </row>
    <row r="152" spans="2:3" x14ac:dyDescent="0.2">
      <c r="C152" s="70"/>
    </row>
    <row r="153" spans="2:3" x14ac:dyDescent="0.2">
      <c r="C153" s="70"/>
    </row>
  </sheetData>
  <mergeCells count="8">
    <mergeCell ref="B8:C10"/>
    <mergeCell ref="J8:K10"/>
    <mergeCell ref="L8:L10"/>
    <mergeCell ref="M8:N9"/>
    <mergeCell ref="O8:P9"/>
    <mergeCell ref="D8:D10"/>
    <mergeCell ref="E8:F9"/>
    <mergeCell ref="G8:H9"/>
  </mergeCells>
  <conditionalFormatting sqref="D77">
    <cfRule type="expression" dxfId="37" priority="17">
      <formula>D77&lt;5</formula>
    </cfRule>
  </conditionalFormatting>
  <conditionalFormatting sqref="D78:D119">
    <cfRule type="expression" dxfId="36" priority="16">
      <formula>"trim_actual!e217&lt;5"</formula>
    </cfRule>
  </conditionalFormatting>
  <conditionalFormatting sqref="L77">
    <cfRule type="expression" dxfId="35" priority="2">
      <formula>L77&lt;5</formula>
    </cfRule>
  </conditionalFormatting>
  <conditionalFormatting sqref="L78:L119">
    <cfRule type="expression" dxfId="34" priority="1">
      <formula>"trim_actual!e217&lt;5"</formula>
    </cfRule>
  </conditionalFormatting>
  <hyperlinks>
    <hyperlink ref="P5" location="ÍNDICE!B15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1" id="{82CD4C39-0FED-49C2-85E6-80366FD17411}">
            <xm:f>#REF!&lt;5</xm:f>
            <x14:dxf>
              <font>
                <strike/>
              </font>
            </x14:dxf>
          </x14:cfRule>
          <xm:sqref>L123:L132</xm:sqref>
        </x14:conditionalFormatting>
        <x14:conditionalFormatting xmlns:xm="http://schemas.microsoft.com/office/excel/2006/main">
          <x14:cfRule type="expression" priority="132" id="{B739E780-E8CC-49E4-997A-CE9FADEE433D}">
            <xm:f>#REF!&lt;5</xm:f>
            <x14:dxf>
              <font>
                <strike/>
              </font>
            </x14:dxf>
          </x14:cfRule>
          <xm:sqref>L134:L143</xm:sqref>
        </x14:conditionalFormatting>
        <x14:conditionalFormatting xmlns:xm="http://schemas.microsoft.com/office/excel/2006/main">
          <x14:cfRule type="expression" priority="139" id="{82CD4C39-0FED-49C2-85E6-80366FD17411}">
            <xm:f>#REF!&lt;5</xm:f>
            <x14:dxf>
              <font>
                <strike/>
              </font>
            </x14:dxf>
          </x14:cfRule>
          <xm:sqref>D123:D132</xm:sqref>
        </x14:conditionalFormatting>
        <x14:conditionalFormatting xmlns:xm="http://schemas.microsoft.com/office/excel/2006/main">
          <x14:cfRule type="expression" priority="140" id="{B739E780-E8CC-49E4-997A-CE9FADEE433D}">
            <xm:f>#REF!&lt;5</xm:f>
            <x14:dxf>
              <font>
                <strike/>
              </font>
            </x14:dxf>
          </x14:cfRule>
          <xm:sqref>D134:D143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showGridLines="0" workbookViewId="0">
      <selection activeCell="B6" sqref="B6"/>
    </sheetView>
  </sheetViews>
  <sheetFormatPr baseColWidth="10" defaultRowHeight="15" x14ac:dyDescent="0.25"/>
  <cols>
    <col min="1" max="1" width="1.85546875" style="150" customWidth="1"/>
    <col min="2" max="2" width="2.5703125" style="12" customWidth="1"/>
    <col min="3" max="3" width="50.7109375" customWidth="1"/>
    <col min="4" max="8" width="10.85546875" customWidth="1"/>
    <col min="9" max="9" width="1.85546875" style="150" customWidth="1"/>
    <col min="10" max="10" width="2.28515625" customWidth="1"/>
    <col min="11" max="11" width="50.7109375" customWidth="1"/>
    <col min="16" max="16" width="10.85546875" customWidth="1"/>
  </cols>
  <sheetData>
    <row r="1" spans="1:16" s="12" customFormat="1" x14ac:dyDescent="0.25">
      <c r="A1" s="150"/>
      <c r="I1" s="150"/>
    </row>
    <row r="2" spans="1:16" s="12" customFormat="1" x14ac:dyDescent="0.25">
      <c r="A2" s="150"/>
      <c r="I2" s="150"/>
    </row>
    <row r="3" spans="1:16" s="12" customFormat="1" x14ac:dyDescent="0.25">
      <c r="A3" s="150"/>
      <c r="I3" s="150"/>
    </row>
    <row r="4" spans="1:16" s="12" customFormat="1" x14ac:dyDescent="0.25">
      <c r="A4" s="150"/>
      <c r="I4" s="150"/>
    </row>
    <row r="5" spans="1:16" s="12" customFormat="1" x14ac:dyDescent="0.25">
      <c r="A5" s="150"/>
      <c r="I5" s="150"/>
      <c r="P5" s="95" t="s">
        <v>124</v>
      </c>
    </row>
    <row r="6" spans="1:16" ht="15.75" x14ac:dyDescent="0.25">
      <c r="B6" s="4" t="s">
        <v>326</v>
      </c>
      <c r="C6" s="13" t="s">
        <v>337</v>
      </c>
      <c r="J6" s="4"/>
    </row>
    <row r="7" spans="1:16" x14ac:dyDescent="0.25">
      <c r="C7" s="5"/>
      <c r="D7" s="377"/>
      <c r="E7" s="377"/>
      <c r="F7" s="377"/>
      <c r="G7" s="377"/>
      <c r="H7" s="377"/>
    </row>
    <row r="8" spans="1:16" s="10" customFormat="1" ht="15" customHeight="1" x14ac:dyDescent="0.25">
      <c r="A8" s="150"/>
      <c r="B8" s="371" t="s">
        <v>117</v>
      </c>
      <c r="C8" s="372"/>
      <c r="D8" s="358" t="s">
        <v>330</v>
      </c>
      <c r="E8" s="370" t="s">
        <v>32</v>
      </c>
      <c r="F8" s="370"/>
      <c r="G8" s="370" t="s">
        <v>33</v>
      </c>
      <c r="H8" s="370"/>
      <c r="I8" s="150"/>
      <c r="J8" s="371" t="s">
        <v>53</v>
      </c>
      <c r="K8" s="372"/>
      <c r="L8" s="358" t="s">
        <v>330</v>
      </c>
      <c r="M8" s="370" t="s">
        <v>32</v>
      </c>
      <c r="N8" s="370"/>
      <c r="O8" s="370" t="s">
        <v>33</v>
      </c>
      <c r="P8" s="370"/>
    </row>
    <row r="9" spans="1:16" s="10" customFormat="1" ht="15" customHeight="1" x14ac:dyDescent="0.25">
      <c r="A9" s="150"/>
      <c r="B9" s="373"/>
      <c r="C9" s="374"/>
      <c r="D9" s="359"/>
      <c r="E9" s="370"/>
      <c r="F9" s="370"/>
      <c r="G9" s="370"/>
      <c r="H9" s="370"/>
      <c r="I9" s="150"/>
      <c r="J9" s="373"/>
      <c r="K9" s="374"/>
      <c r="L9" s="359"/>
      <c r="M9" s="370"/>
      <c r="N9" s="370"/>
      <c r="O9" s="370"/>
      <c r="P9" s="370"/>
    </row>
    <row r="10" spans="1:16" s="10" customFormat="1" ht="15" customHeight="1" x14ac:dyDescent="0.25">
      <c r="A10" s="150"/>
      <c r="B10" s="375"/>
      <c r="C10" s="376"/>
      <c r="D10" s="360"/>
      <c r="E10" s="73" t="s">
        <v>3</v>
      </c>
      <c r="F10" s="74" t="s">
        <v>4</v>
      </c>
      <c r="G10" s="73" t="s">
        <v>3</v>
      </c>
      <c r="H10" s="74" t="s">
        <v>4</v>
      </c>
      <c r="I10" s="150"/>
      <c r="J10" s="375"/>
      <c r="K10" s="376"/>
      <c r="L10" s="360"/>
      <c r="M10" s="73" t="s">
        <v>3</v>
      </c>
      <c r="N10" s="74" t="s">
        <v>4</v>
      </c>
      <c r="O10" s="73" t="s">
        <v>3</v>
      </c>
      <c r="P10" s="74" t="s">
        <v>4</v>
      </c>
    </row>
    <row r="11" spans="1:16" s="12" customFormat="1" ht="7.15" customHeight="1" x14ac:dyDescent="0.25">
      <c r="A11" s="150"/>
      <c r="C11" s="105"/>
      <c r="D11" s="102"/>
      <c r="E11" s="103"/>
      <c r="F11" s="104"/>
      <c r="G11" s="103"/>
      <c r="H11" s="104"/>
      <c r="I11" s="106"/>
      <c r="J11" s="106"/>
      <c r="K11" s="105"/>
      <c r="L11" s="102"/>
      <c r="M11" s="103"/>
      <c r="N11" s="104"/>
      <c r="O11" s="103"/>
      <c r="P11" s="104"/>
    </row>
    <row r="12" spans="1:16" s="12" customFormat="1" x14ac:dyDescent="0.25">
      <c r="A12" s="150"/>
      <c r="B12" s="28" t="s">
        <v>255</v>
      </c>
      <c r="C12" s="28"/>
      <c r="D12" s="159">
        <v>328.50036999999998</v>
      </c>
      <c r="E12" s="159">
        <v>-36.672530000000222</v>
      </c>
      <c r="F12" s="281">
        <v>-10.042511369271978</v>
      </c>
      <c r="G12" s="159">
        <v>-30.171359999999822</v>
      </c>
      <c r="H12" s="281">
        <v>-8.4119704666994011</v>
      </c>
      <c r="I12" s="106"/>
      <c r="J12" s="28" t="s">
        <v>255</v>
      </c>
      <c r="K12" s="28"/>
      <c r="L12" s="159">
        <v>2595.4829299999992</v>
      </c>
      <c r="M12" s="159">
        <v>-158.61633000000347</v>
      </c>
      <c r="N12" s="281">
        <v>-5.7592815300347269</v>
      </c>
      <c r="O12" s="159">
        <v>-265.34889000000749</v>
      </c>
      <c r="P12" s="281">
        <v>-9.2752355501976638</v>
      </c>
    </row>
    <row r="13" spans="1:16" s="12" customFormat="1" x14ac:dyDescent="0.25">
      <c r="A13" s="150"/>
      <c r="B13" s="28" t="s">
        <v>118</v>
      </c>
      <c r="C13" s="28"/>
      <c r="D13" s="182">
        <v>165.21180000000001</v>
      </c>
      <c r="E13" s="131">
        <v>-26.364279999999923</v>
      </c>
      <c r="F13" s="282">
        <v>-13.761780698300086</v>
      </c>
      <c r="G13" s="131">
        <v>-24.712120000000084</v>
      </c>
      <c r="H13" s="282">
        <v>-13.01158906155689</v>
      </c>
      <c r="I13" s="106"/>
      <c r="J13" s="28" t="s">
        <v>118</v>
      </c>
      <c r="K13" s="28"/>
      <c r="L13" s="182">
        <v>1362.6201900000026</v>
      </c>
      <c r="M13" s="131">
        <v>-87.884949999997161</v>
      </c>
      <c r="N13" s="282">
        <v>-6.0589202738018031</v>
      </c>
      <c r="O13" s="131">
        <v>-167.0648999999994</v>
      </c>
      <c r="P13" s="282">
        <v>-10.921522416094092</v>
      </c>
    </row>
    <row r="14" spans="1:16" s="12" customFormat="1" x14ac:dyDescent="0.25">
      <c r="A14" s="150"/>
      <c r="B14" s="28" t="s">
        <v>119</v>
      </c>
      <c r="C14" s="28"/>
      <c r="D14" s="182">
        <v>163.28856999999994</v>
      </c>
      <c r="E14" s="131">
        <v>-10.308249999999987</v>
      </c>
      <c r="F14" s="282">
        <v>-5.9380408005169585</v>
      </c>
      <c r="G14" s="131">
        <v>-5.4592400000001646</v>
      </c>
      <c r="H14" s="282">
        <v>-3.2351471702063321</v>
      </c>
      <c r="I14" s="106"/>
      <c r="J14" s="28" t="s">
        <v>119</v>
      </c>
      <c r="K14" s="28"/>
      <c r="L14" s="182">
        <v>1232.8627400000018</v>
      </c>
      <c r="M14" s="131">
        <v>-70.731379999997898</v>
      </c>
      <c r="N14" s="282">
        <v>-5.4258744278470488</v>
      </c>
      <c r="O14" s="131">
        <v>-98.28398999999672</v>
      </c>
      <c r="P14" s="282">
        <v>-7.3834076878960531</v>
      </c>
    </row>
    <row r="15" spans="1:16" s="106" customFormat="1" ht="7.15" customHeight="1" x14ac:dyDescent="0.2">
      <c r="D15" s="283"/>
      <c r="E15" s="131"/>
      <c r="F15" s="282"/>
      <c r="G15" s="131"/>
      <c r="H15" s="282"/>
      <c r="L15" s="283"/>
      <c r="M15" s="131"/>
      <c r="N15" s="282"/>
      <c r="O15" s="131"/>
      <c r="P15" s="282"/>
    </row>
    <row r="16" spans="1:16" s="12" customFormat="1" x14ac:dyDescent="0.25">
      <c r="A16" s="150"/>
      <c r="B16" s="80" t="s">
        <v>197</v>
      </c>
      <c r="C16" s="80"/>
      <c r="D16" s="284">
        <v>328.50036999999998</v>
      </c>
      <c r="E16" s="159">
        <v>-36.672530000000222</v>
      </c>
      <c r="F16" s="281">
        <v>-10.042511369271978</v>
      </c>
      <c r="G16" s="159">
        <v>-30.171359999999822</v>
      </c>
      <c r="H16" s="281">
        <v>-8.4119704666994011</v>
      </c>
      <c r="I16" s="125"/>
      <c r="J16" s="80" t="s">
        <v>197</v>
      </c>
      <c r="K16" s="80"/>
      <c r="L16" s="284">
        <v>2595.4829299999992</v>
      </c>
      <c r="M16" s="159">
        <v>-158.61633000000347</v>
      </c>
      <c r="N16" s="281">
        <v>-5.7592815300347269</v>
      </c>
      <c r="O16" s="159">
        <v>-265.34889000000749</v>
      </c>
      <c r="P16" s="281">
        <v>-9.2752355501976638</v>
      </c>
    </row>
    <row r="17" spans="1:16" s="12" customFormat="1" x14ac:dyDescent="0.25">
      <c r="A17" s="150"/>
      <c r="B17" s="28" t="s">
        <v>196</v>
      </c>
      <c r="C17" s="28"/>
      <c r="D17" s="285">
        <v>199.35536999999997</v>
      </c>
      <c r="E17" s="166">
        <v>-38.223010000000016</v>
      </c>
      <c r="F17" s="286">
        <v>-16.08858937416781</v>
      </c>
      <c r="G17" s="166">
        <v>-12.76779000000019</v>
      </c>
      <c r="H17" s="286">
        <v>-6.0190457279630181</v>
      </c>
      <c r="I17" s="106"/>
      <c r="J17" s="28" t="s">
        <v>196</v>
      </c>
      <c r="K17" s="28"/>
      <c r="L17" s="285">
        <v>1579.2483900000034</v>
      </c>
      <c r="M17" s="166">
        <v>-132.32732999999848</v>
      </c>
      <c r="N17" s="286">
        <v>-7.7313161465037865</v>
      </c>
      <c r="O17" s="166">
        <v>-107.16764999999623</v>
      </c>
      <c r="P17" s="286">
        <v>-6.3547575128611982</v>
      </c>
    </row>
    <row r="18" spans="1:16" s="12" customFormat="1" x14ac:dyDescent="0.25">
      <c r="A18" s="150"/>
      <c r="B18" s="96" t="s">
        <v>125</v>
      </c>
      <c r="C18" s="96"/>
      <c r="D18" s="123">
        <v>92.879249999999999</v>
      </c>
      <c r="E18" s="131">
        <v>-21.224499999999978</v>
      </c>
      <c r="F18" s="282">
        <v>-18.601053865451377</v>
      </c>
      <c r="G18" s="131">
        <v>-18.038479999999993</v>
      </c>
      <c r="H18" s="282">
        <v>-16.262936502577176</v>
      </c>
      <c r="I18" s="106"/>
      <c r="J18" s="96" t="s">
        <v>125</v>
      </c>
      <c r="K18" s="96"/>
      <c r="L18" s="123">
        <v>794.50893999999971</v>
      </c>
      <c r="M18" s="131">
        <v>-88.817769999999086</v>
      </c>
      <c r="N18" s="282">
        <v>-10.054917279700419</v>
      </c>
      <c r="O18" s="131">
        <v>-101.73697999999843</v>
      </c>
      <c r="P18" s="282">
        <v>-11.351458090877415</v>
      </c>
    </row>
    <row r="19" spans="1:16" s="12" customFormat="1" x14ac:dyDescent="0.25">
      <c r="A19" s="150"/>
      <c r="B19" s="96" t="s">
        <v>126</v>
      </c>
      <c r="C19" s="96"/>
      <c r="D19" s="123">
        <v>106.47612000000007</v>
      </c>
      <c r="E19" s="131">
        <v>-16.998509999999911</v>
      </c>
      <c r="F19" s="282">
        <v>-13.76680375555685</v>
      </c>
      <c r="G19" s="131">
        <v>5.2706900000000871</v>
      </c>
      <c r="H19" s="282">
        <v>5.207912263205742</v>
      </c>
      <c r="I19" s="106"/>
      <c r="J19" s="96" t="s">
        <v>126</v>
      </c>
      <c r="K19" s="96"/>
      <c r="L19" s="123">
        <v>784.73944999999958</v>
      </c>
      <c r="M19" s="131">
        <v>-43.509560000001102</v>
      </c>
      <c r="N19" s="282">
        <v>-5.2531979482838125</v>
      </c>
      <c r="O19" s="131">
        <v>-5.4306699999999637</v>
      </c>
      <c r="P19" s="282">
        <v>-0.68727858249056339</v>
      </c>
    </row>
    <row r="20" spans="1:16" s="12" customFormat="1" x14ac:dyDescent="0.25">
      <c r="A20" s="150"/>
      <c r="B20" s="28" t="s">
        <v>198</v>
      </c>
      <c r="C20" s="28"/>
      <c r="D20" s="285">
        <v>129.14499999999995</v>
      </c>
      <c r="E20" s="166">
        <v>1.5504799999999506</v>
      </c>
      <c r="F20" s="286">
        <v>1.2151619050723781</v>
      </c>
      <c r="G20" s="166">
        <v>-17.40357000000003</v>
      </c>
      <c r="H20" s="286">
        <v>-11.875632768030442</v>
      </c>
      <c r="I20" s="106"/>
      <c r="J20" s="28" t="s">
        <v>198</v>
      </c>
      <c r="K20" s="28"/>
      <c r="L20" s="285">
        <v>1016.2345399999994</v>
      </c>
      <c r="M20" s="166">
        <v>-26.288999999999874</v>
      </c>
      <c r="N20" s="286">
        <v>-2.5216696785570747</v>
      </c>
      <c r="O20" s="166">
        <v>-158.18123999999909</v>
      </c>
      <c r="P20" s="286">
        <v>-13.4689300581434</v>
      </c>
    </row>
    <row r="21" spans="1:16" s="12" customFormat="1" x14ac:dyDescent="0.25">
      <c r="A21" s="150"/>
      <c r="B21" s="96" t="s">
        <v>125</v>
      </c>
      <c r="C21" s="96"/>
      <c r="D21" s="123">
        <v>72.332550000000012</v>
      </c>
      <c r="E21" s="131">
        <v>-5.1397799999999734</v>
      </c>
      <c r="F21" s="282">
        <v>-6.6343428679632694</v>
      </c>
      <c r="G21" s="131">
        <v>-6.6736399999999918</v>
      </c>
      <c r="H21" s="282">
        <v>-8.4469837110231367</v>
      </c>
      <c r="I21" s="106"/>
      <c r="J21" s="96" t="s">
        <v>125</v>
      </c>
      <c r="K21" s="96"/>
      <c r="L21" s="123">
        <v>568.11124999999981</v>
      </c>
      <c r="M21" s="131">
        <v>0.93281999999931031</v>
      </c>
      <c r="N21" s="282">
        <v>0.16446676224963142</v>
      </c>
      <c r="O21" s="131">
        <v>-65.327920000000063</v>
      </c>
      <c r="P21" s="282">
        <v>-10.313211290675326</v>
      </c>
    </row>
    <row r="22" spans="1:16" s="12" customFormat="1" x14ac:dyDescent="0.25">
      <c r="A22" s="150"/>
      <c r="B22" s="96" t="s">
        <v>126</v>
      </c>
      <c r="C22" s="96"/>
      <c r="D22" s="123">
        <v>56.81245000000002</v>
      </c>
      <c r="E22" s="131">
        <v>6.6902600000000092</v>
      </c>
      <c r="F22" s="282">
        <v>13.347900401000047</v>
      </c>
      <c r="G22" s="131">
        <v>-10.729929999999989</v>
      </c>
      <c r="H22" s="282">
        <v>-15.886218400950611</v>
      </c>
      <c r="I22" s="106"/>
      <c r="J22" s="96" t="s">
        <v>126</v>
      </c>
      <c r="K22" s="96"/>
      <c r="L22" s="123">
        <v>448.12328999999994</v>
      </c>
      <c r="M22" s="131">
        <v>-27.221819999998843</v>
      </c>
      <c r="N22" s="282">
        <v>-5.7267487194722406</v>
      </c>
      <c r="O22" s="131">
        <v>-92.853319999999428</v>
      </c>
      <c r="P22" s="282">
        <v>-17.164017497909853</v>
      </c>
    </row>
    <row r="23" spans="1:16" s="11" customFormat="1" x14ac:dyDescent="0.25">
      <c r="B23" s="28" t="s">
        <v>199</v>
      </c>
      <c r="C23" s="28"/>
      <c r="D23" s="285">
        <v>25.78000999999999</v>
      </c>
      <c r="E23" s="166">
        <v>-15.257860000000022</v>
      </c>
      <c r="F23" s="286">
        <v>-37.179951103700112</v>
      </c>
      <c r="G23" s="166">
        <v>-11.198960000000014</v>
      </c>
      <c r="H23" s="286">
        <v>-30.284672612568741</v>
      </c>
      <c r="I23" s="107"/>
      <c r="J23" s="28" t="s">
        <v>199</v>
      </c>
      <c r="K23" s="28"/>
      <c r="L23" s="285">
        <v>250.50184999999993</v>
      </c>
      <c r="M23" s="166">
        <v>-77.426959999999838</v>
      </c>
      <c r="N23" s="286">
        <v>-23.610905061985832</v>
      </c>
      <c r="O23" s="166">
        <v>-56.236569999999972</v>
      </c>
      <c r="P23" s="286">
        <v>-18.333722264071113</v>
      </c>
    </row>
    <row r="24" spans="1:16" s="12" customFormat="1" x14ac:dyDescent="0.25">
      <c r="A24" s="150"/>
      <c r="B24" s="96" t="s">
        <v>125</v>
      </c>
      <c r="C24" s="96"/>
      <c r="D24" s="123">
        <v>13.22625</v>
      </c>
      <c r="E24" s="131">
        <v>-7.8482500000000002</v>
      </c>
      <c r="F24" s="282">
        <v>-37.240503926546296</v>
      </c>
      <c r="G24" s="131">
        <v>-6.6326399999999985</v>
      </c>
      <c r="H24" s="282">
        <v>-33.39884555481197</v>
      </c>
      <c r="I24" s="106"/>
      <c r="J24" s="96" t="s">
        <v>125</v>
      </c>
      <c r="K24" s="96"/>
      <c r="L24" s="123">
        <v>133.75867999999983</v>
      </c>
      <c r="M24" s="131">
        <v>-41.165610000000271</v>
      </c>
      <c r="N24" s="282">
        <v>-23.533386929854188</v>
      </c>
      <c r="O24" s="131">
        <v>-30.71198000000021</v>
      </c>
      <c r="P24" s="282">
        <v>-18.673227188363086</v>
      </c>
    </row>
    <row r="25" spans="1:16" s="12" customFormat="1" x14ac:dyDescent="0.25">
      <c r="A25" s="150"/>
      <c r="B25" s="96" t="s">
        <v>126</v>
      </c>
      <c r="C25" s="96"/>
      <c r="D25" s="123">
        <v>12.55376</v>
      </c>
      <c r="E25" s="131">
        <v>-7.4096099999999936</v>
      </c>
      <c r="F25" s="282">
        <v>-37.116028005291668</v>
      </c>
      <c r="G25" s="131">
        <v>-4.5663199999999975</v>
      </c>
      <c r="H25" s="282">
        <v>-26.672305269601537</v>
      </c>
      <c r="I25" s="106"/>
      <c r="J25" s="96" t="s">
        <v>126</v>
      </c>
      <c r="K25" s="96"/>
      <c r="L25" s="123">
        <v>116.74317000000008</v>
      </c>
      <c r="M25" s="131">
        <v>-36.261350000000022</v>
      </c>
      <c r="N25" s="282">
        <v>-23.699528615233064</v>
      </c>
      <c r="O25" s="131">
        <v>-25.524589999999904</v>
      </c>
      <c r="P25" s="282">
        <v>-17.941232785277492</v>
      </c>
    </row>
    <row r="26" spans="1:16" x14ac:dyDescent="0.25">
      <c r="B26" s="28" t="s">
        <v>200</v>
      </c>
      <c r="C26" s="28"/>
      <c r="D26" s="285">
        <v>302.72036000000003</v>
      </c>
      <c r="E26" s="166">
        <v>-21.414670000000058</v>
      </c>
      <c r="F26" s="286">
        <v>-6.6067126407164523</v>
      </c>
      <c r="G26" s="166">
        <v>-18.97239999999988</v>
      </c>
      <c r="H26" s="286">
        <v>-5.8976770257434055</v>
      </c>
      <c r="I26" s="106"/>
      <c r="J26" s="28" t="s">
        <v>200</v>
      </c>
      <c r="K26" s="28"/>
      <c r="L26" s="285">
        <v>2344.9810800000027</v>
      </c>
      <c r="M26" s="166">
        <v>-81.189370000005511</v>
      </c>
      <c r="N26" s="286">
        <v>-3.3464000849571391</v>
      </c>
      <c r="O26" s="166">
        <v>-209.11232000000564</v>
      </c>
      <c r="P26" s="286">
        <v>-8.1873403689937447</v>
      </c>
    </row>
    <row r="27" spans="1:16" x14ac:dyDescent="0.25">
      <c r="B27" s="96" t="s">
        <v>125</v>
      </c>
      <c r="C27" s="96"/>
      <c r="D27" s="123">
        <v>151.98554999999999</v>
      </c>
      <c r="E27" s="131">
        <v>-18.516029999999972</v>
      </c>
      <c r="F27" s="282">
        <v>-10.859741006505615</v>
      </c>
      <c r="G27" s="131">
        <v>-18.07948000000016</v>
      </c>
      <c r="H27" s="282">
        <v>-10.630921595109911</v>
      </c>
      <c r="I27" s="106"/>
      <c r="J27" s="96" t="s">
        <v>125</v>
      </c>
      <c r="K27" s="96"/>
      <c r="L27" s="123">
        <v>1228.8615100000009</v>
      </c>
      <c r="M27" s="131">
        <v>-46.719339999997374</v>
      </c>
      <c r="N27" s="282">
        <v>-3.6625933981368206</v>
      </c>
      <c r="O27" s="131">
        <v>-136.35291999999936</v>
      </c>
      <c r="P27" s="282">
        <v>-9.9876559318230562</v>
      </c>
    </row>
    <row r="28" spans="1:16" x14ac:dyDescent="0.25">
      <c r="B28" s="96" t="s">
        <v>126</v>
      </c>
      <c r="C28" s="96"/>
      <c r="D28" s="123">
        <v>150.73480999999998</v>
      </c>
      <c r="E28" s="131">
        <v>-2.8986399999999719</v>
      </c>
      <c r="F28" s="282">
        <v>-1.8867245381783562</v>
      </c>
      <c r="G28" s="131">
        <v>-0.89292000000003213</v>
      </c>
      <c r="H28" s="282">
        <v>-0.58888964439421443</v>
      </c>
      <c r="I28" s="106"/>
      <c r="J28" s="96" t="s">
        <v>126</v>
      </c>
      <c r="K28" s="96"/>
      <c r="L28" s="123">
        <v>1116.1195699999987</v>
      </c>
      <c r="M28" s="131">
        <v>-34.470030000002453</v>
      </c>
      <c r="N28" s="282">
        <v>-2.9958579496983475</v>
      </c>
      <c r="O28" s="131">
        <v>-72.759399999999459</v>
      </c>
      <c r="P28" s="282">
        <v>-6.1200005918179841</v>
      </c>
    </row>
    <row r="29" spans="1:16" s="108" customFormat="1" ht="12" customHeight="1" x14ac:dyDescent="0.25">
      <c r="D29" s="287"/>
      <c r="E29" s="131"/>
      <c r="F29" s="282"/>
      <c r="G29" s="131"/>
      <c r="H29" s="282"/>
      <c r="I29" s="110"/>
      <c r="L29" s="287"/>
      <c r="M29" s="131"/>
      <c r="N29" s="282"/>
      <c r="O29" s="131"/>
      <c r="P29" s="282"/>
    </row>
    <row r="30" spans="1:16" s="12" customFormat="1" x14ac:dyDescent="0.25">
      <c r="A30" s="150"/>
      <c r="B30" s="80" t="s">
        <v>259</v>
      </c>
      <c r="C30" s="80"/>
      <c r="D30" s="99">
        <v>173.43952999999991</v>
      </c>
      <c r="E30" s="159">
        <v>-24.56359999999998</v>
      </c>
      <c r="F30" s="281">
        <v>-12.405662476143689</v>
      </c>
      <c r="G30" s="159">
        <v>-3.6550000000001717</v>
      </c>
      <c r="H30" s="281">
        <v>-2.0638695051734146</v>
      </c>
      <c r="I30" s="150"/>
      <c r="J30" s="80" t="s">
        <v>259</v>
      </c>
      <c r="K30" s="80"/>
      <c r="L30" s="99">
        <v>1367.8014500000015</v>
      </c>
      <c r="M30" s="159">
        <v>-62.91207999999915</v>
      </c>
      <c r="N30" s="281">
        <v>-4.397252048074165</v>
      </c>
      <c r="O30" s="159">
        <v>-100.03262999999629</v>
      </c>
      <c r="P30" s="281">
        <v>-6.8149821129644579</v>
      </c>
    </row>
    <row r="31" spans="1:16" s="12" customFormat="1" x14ac:dyDescent="0.25">
      <c r="A31" s="150"/>
      <c r="B31" s="100" t="s">
        <v>145</v>
      </c>
      <c r="C31" s="100"/>
      <c r="D31" s="166">
        <v>1.04661</v>
      </c>
      <c r="E31" s="166">
        <v>0.17793000000000003</v>
      </c>
      <c r="F31" s="286">
        <v>20.482801491918764</v>
      </c>
      <c r="G31" s="166">
        <v>-0.21994000000000002</v>
      </c>
      <c r="H31" s="286">
        <v>-17.36528364454621</v>
      </c>
      <c r="I31" s="106"/>
      <c r="J31" s="100" t="s">
        <v>145</v>
      </c>
      <c r="K31" s="100"/>
      <c r="L31" s="166">
        <v>125.90185999999993</v>
      </c>
      <c r="M31" s="166">
        <v>-16.159100000000237</v>
      </c>
      <c r="N31" s="286">
        <v>-11.374764748879784</v>
      </c>
      <c r="O31" s="166">
        <v>-1.9480300000001165</v>
      </c>
      <c r="P31" s="286">
        <v>-1.5236853156464321</v>
      </c>
    </row>
    <row r="32" spans="1:16" x14ac:dyDescent="0.25">
      <c r="B32" s="96" t="s">
        <v>125</v>
      </c>
      <c r="C32" s="96"/>
      <c r="D32" s="182">
        <v>1.04661</v>
      </c>
      <c r="E32" s="131">
        <v>1.04661</v>
      </c>
      <c r="F32" s="290" t="s">
        <v>336</v>
      </c>
      <c r="G32" s="131">
        <v>1.04661</v>
      </c>
      <c r="H32" s="290" t="s">
        <v>336</v>
      </c>
      <c r="I32" s="106"/>
      <c r="J32" s="96" t="s">
        <v>125</v>
      </c>
      <c r="K32" s="96"/>
      <c r="L32" s="182">
        <v>44.252419999999994</v>
      </c>
      <c r="M32" s="131">
        <v>-7.8909100000000052</v>
      </c>
      <c r="N32" s="282">
        <v>-15.133114820246433</v>
      </c>
      <c r="O32" s="131">
        <v>-5.8753000000000313</v>
      </c>
      <c r="P32" s="282">
        <v>-11.720660744195087</v>
      </c>
    </row>
    <row r="33" spans="1:16" s="12" customFormat="1" x14ac:dyDescent="0.25">
      <c r="A33" s="150"/>
      <c r="B33" s="96" t="s">
        <v>126</v>
      </c>
      <c r="C33" s="96"/>
      <c r="D33" s="182">
        <v>0</v>
      </c>
      <c r="E33" s="131">
        <v>-0.86868000000000001</v>
      </c>
      <c r="F33" s="282">
        <v>-100</v>
      </c>
      <c r="G33" s="131">
        <v>-1.2665500000000001</v>
      </c>
      <c r="H33" s="282">
        <v>-100</v>
      </c>
      <c r="I33" s="106"/>
      <c r="J33" s="96" t="s">
        <v>126</v>
      </c>
      <c r="K33" s="96"/>
      <c r="L33" s="182">
        <v>81.64943999999997</v>
      </c>
      <c r="M33" s="131">
        <v>-8.2681900000000041</v>
      </c>
      <c r="N33" s="282">
        <v>-9.1952935147423318</v>
      </c>
      <c r="O33" s="131">
        <v>3.9272699999999219</v>
      </c>
      <c r="P33" s="282">
        <v>5.0529597925532954</v>
      </c>
    </row>
    <row r="34" spans="1:16" x14ac:dyDescent="0.25">
      <c r="B34" s="100" t="s">
        <v>146</v>
      </c>
      <c r="C34" s="100"/>
      <c r="D34" s="165">
        <v>6.9084400000000006</v>
      </c>
      <c r="E34" s="166">
        <v>-6.6925999999999988</v>
      </c>
      <c r="F34" s="286">
        <v>-49.206531265256181</v>
      </c>
      <c r="G34" s="166">
        <v>-4.1255599999999983</v>
      </c>
      <c r="H34" s="286">
        <v>-37.389523291643997</v>
      </c>
      <c r="I34" s="106"/>
      <c r="J34" s="100" t="s">
        <v>146</v>
      </c>
      <c r="K34" s="100"/>
      <c r="L34" s="165">
        <v>120.35783000000006</v>
      </c>
      <c r="M34" s="166">
        <v>-12.106919999999917</v>
      </c>
      <c r="N34" s="286">
        <v>-9.1397296261835095</v>
      </c>
      <c r="O34" s="166">
        <v>0.65393000000011625</v>
      </c>
      <c r="P34" s="286">
        <v>0.54628963634444005</v>
      </c>
    </row>
    <row r="35" spans="1:16" x14ac:dyDescent="0.25">
      <c r="B35" s="96" t="s">
        <v>125</v>
      </c>
      <c r="C35" s="96"/>
      <c r="D35" s="131">
        <v>2.8449400000000002</v>
      </c>
      <c r="E35" s="131">
        <v>-2.23271</v>
      </c>
      <c r="F35" s="282">
        <v>-43.971325317814333</v>
      </c>
      <c r="G35" s="131">
        <v>-2.8378099999999993</v>
      </c>
      <c r="H35" s="282">
        <v>-49.937266288328708</v>
      </c>
      <c r="I35" s="106"/>
      <c r="J35" s="96" t="s">
        <v>125</v>
      </c>
      <c r="K35" s="96"/>
      <c r="L35" s="160">
        <v>40.922900000000006</v>
      </c>
      <c r="M35" s="131">
        <v>-0.21583999999999293</v>
      </c>
      <c r="N35" s="282">
        <v>-0.52466361390746385</v>
      </c>
      <c r="O35" s="131">
        <v>-1.2247699999999924</v>
      </c>
      <c r="P35" s="282">
        <v>-2.9059020344422208</v>
      </c>
    </row>
    <row r="36" spans="1:16" x14ac:dyDescent="0.25">
      <c r="B36" s="96" t="s">
        <v>126</v>
      </c>
      <c r="C36" s="96"/>
      <c r="D36" s="160">
        <v>4.0635000000000003</v>
      </c>
      <c r="E36" s="131">
        <v>-4.4598900000000006</v>
      </c>
      <c r="F36" s="282">
        <v>-52.325307184113363</v>
      </c>
      <c r="G36" s="131">
        <v>-1.28775</v>
      </c>
      <c r="H36" s="282">
        <v>-24.064470918009803</v>
      </c>
      <c r="I36" s="106"/>
      <c r="J36" s="96" t="s">
        <v>126</v>
      </c>
      <c r="K36" s="96"/>
      <c r="L36" s="160">
        <v>79.434930000000051</v>
      </c>
      <c r="M36" s="131">
        <v>-11.891079999999931</v>
      </c>
      <c r="N36" s="282">
        <v>-13.020474670906935</v>
      </c>
      <c r="O36" s="131">
        <v>1.8787000000000234</v>
      </c>
      <c r="P36" s="282">
        <v>2.4223714845345512</v>
      </c>
    </row>
    <row r="37" spans="1:16" x14ac:dyDescent="0.25">
      <c r="B37" s="100" t="s">
        <v>147</v>
      </c>
      <c r="C37" s="100"/>
      <c r="D37" s="165">
        <v>13.308730000000001</v>
      </c>
      <c r="E37" s="166">
        <v>-4.3420000000000023</v>
      </c>
      <c r="F37" s="286">
        <v>-24.599549140460482</v>
      </c>
      <c r="G37" s="166">
        <v>5.3680000000003503E-2</v>
      </c>
      <c r="H37" s="286">
        <v>0.40497772547070099</v>
      </c>
      <c r="I37" s="106"/>
      <c r="J37" s="100" t="s">
        <v>147</v>
      </c>
      <c r="K37" s="100"/>
      <c r="L37" s="165">
        <v>103.27522000000003</v>
      </c>
      <c r="M37" s="166">
        <v>-0.20057999999991694</v>
      </c>
      <c r="N37" s="286">
        <v>-0.19384242499204163</v>
      </c>
      <c r="O37" s="166">
        <v>1.2208900000000682</v>
      </c>
      <c r="P37" s="286">
        <v>1.1963137673826054</v>
      </c>
    </row>
    <row r="38" spans="1:16" x14ac:dyDescent="0.25">
      <c r="B38" s="96" t="s">
        <v>125</v>
      </c>
      <c r="C38" s="96"/>
      <c r="D38" s="131">
        <v>0.84760999999999997</v>
      </c>
      <c r="E38" s="131">
        <v>0.34460000000000002</v>
      </c>
      <c r="F38" s="290">
        <v>68.507584342259605</v>
      </c>
      <c r="G38" s="131">
        <v>-0.16554000000000002</v>
      </c>
      <c r="H38" s="131">
        <v>-16.3391403049894</v>
      </c>
      <c r="I38" s="106"/>
      <c r="J38" s="96" t="s">
        <v>125</v>
      </c>
      <c r="K38" s="96"/>
      <c r="L38" s="131">
        <v>4.6994000000000007</v>
      </c>
      <c r="M38" s="131">
        <v>1.4208400000000005</v>
      </c>
      <c r="N38" s="282">
        <v>43.337318822897856</v>
      </c>
      <c r="O38" s="131">
        <v>-1.8153099999999993</v>
      </c>
      <c r="P38" s="282">
        <v>-27.864785999683789</v>
      </c>
    </row>
    <row r="39" spans="1:16" x14ac:dyDescent="0.25">
      <c r="B39" s="96" t="s">
        <v>126</v>
      </c>
      <c r="C39" s="96"/>
      <c r="D39" s="160">
        <v>12.461119999999999</v>
      </c>
      <c r="E39" s="131">
        <v>-4.6866000000000039</v>
      </c>
      <c r="F39" s="282">
        <v>-27.330747178050501</v>
      </c>
      <c r="G39" s="131">
        <v>0.21921999999999819</v>
      </c>
      <c r="H39" s="282">
        <v>1.7907350983098951</v>
      </c>
      <c r="I39" s="106"/>
      <c r="J39" s="96" t="s">
        <v>126</v>
      </c>
      <c r="K39" s="96"/>
      <c r="L39" s="160">
        <v>98.575820000000036</v>
      </c>
      <c r="M39" s="131">
        <v>-1.6214199999999295</v>
      </c>
      <c r="N39" s="282">
        <v>-1.6182282066850746</v>
      </c>
      <c r="O39" s="131">
        <v>3.0362000000000648</v>
      </c>
      <c r="P39" s="282">
        <v>3.1779485830067671</v>
      </c>
    </row>
    <row r="40" spans="1:16" x14ac:dyDescent="0.25">
      <c r="B40" s="100" t="s">
        <v>148</v>
      </c>
      <c r="C40" s="100"/>
      <c r="D40" s="165">
        <v>152.17574999999999</v>
      </c>
      <c r="E40" s="166">
        <v>-13.70693</v>
      </c>
      <c r="F40" s="286">
        <v>-8.263026616160289</v>
      </c>
      <c r="G40" s="166">
        <v>0.6368199999999149</v>
      </c>
      <c r="H40" s="286">
        <v>0.42023524912042376</v>
      </c>
      <c r="I40" s="106"/>
      <c r="J40" s="100" t="s">
        <v>148</v>
      </c>
      <c r="K40" s="100"/>
      <c r="L40" s="165">
        <v>1018.2665399999991</v>
      </c>
      <c r="M40" s="166">
        <v>-34.445480000001794</v>
      </c>
      <c r="N40" s="286">
        <v>-3.2720705516406809</v>
      </c>
      <c r="O40" s="166">
        <v>-99.959419999997976</v>
      </c>
      <c r="P40" s="286">
        <v>-8.93910744121861</v>
      </c>
    </row>
    <row r="41" spans="1:16" x14ac:dyDescent="0.25">
      <c r="B41" s="96" t="s">
        <v>125</v>
      </c>
      <c r="C41" s="96"/>
      <c r="D41" s="160">
        <v>68.179289999999995</v>
      </c>
      <c r="E41" s="131">
        <v>-19.933269999999993</v>
      </c>
      <c r="F41" s="282">
        <v>-22.622506938851856</v>
      </c>
      <c r="G41" s="131">
        <v>-16.662849999999992</v>
      </c>
      <c r="H41" s="282">
        <v>-19.639827566819974</v>
      </c>
      <c r="I41" s="106"/>
      <c r="J41" s="96" t="s">
        <v>125</v>
      </c>
      <c r="K41" s="96"/>
      <c r="L41" s="160">
        <v>564.71986999999967</v>
      </c>
      <c r="M41" s="131">
        <v>-57.608849999999734</v>
      </c>
      <c r="N41" s="282">
        <v>-9.2569807801895649</v>
      </c>
      <c r="O41" s="131">
        <v>-82.758899999999699</v>
      </c>
      <c r="P41" s="282">
        <v>-12.781716379673696</v>
      </c>
    </row>
    <row r="42" spans="1:16" x14ac:dyDescent="0.25">
      <c r="B42" s="96" t="s">
        <v>126</v>
      </c>
      <c r="C42" s="96"/>
      <c r="D42" s="160">
        <v>83.996460000000042</v>
      </c>
      <c r="E42" s="131">
        <v>6.2263400000000644</v>
      </c>
      <c r="F42" s="282">
        <v>8.0060825417268973</v>
      </c>
      <c r="G42" s="131">
        <v>17.299670000000035</v>
      </c>
      <c r="H42" s="282">
        <v>25.93778501184245</v>
      </c>
      <c r="I42" s="106"/>
      <c r="J42" s="96" t="s">
        <v>126</v>
      </c>
      <c r="K42" s="96"/>
      <c r="L42" s="160">
        <v>453.54666999999966</v>
      </c>
      <c r="M42" s="131">
        <v>23.163369999999588</v>
      </c>
      <c r="N42" s="282">
        <v>5.382032713629826</v>
      </c>
      <c r="O42" s="131">
        <v>-17.200520000000097</v>
      </c>
      <c r="P42" s="282">
        <v>-3.6538762982313528</v>
      </c>
    </row>
    <row r="43" spans="1:16" s="108" customFormat="1" ht="16.899999999999999" customHeight="1" x14ac:dyDescent="0.25">
      <c r="B43" s="172" t="s">
        <v>258</v>
      </c>
      <c r="D43" s="131"/>
      <c r="E43" s="131"/>
      <c r="F43" s="282"/>
      <c r="G43" s="131"/>
      <c r="H43" s="282"/>
      <c r="I43" s="110"/>
      <c r="J43" s="172" t="s">
        <v>258</v>
      </c>
      <c r="L43" s="131"/>
      <c r="M43" s="131"/>
      <c r="N43" s="282"/>
      <c r="O43" s="131"/>
      <c r="P43" s="282"/>
    </row>
    <row r="44" spans="1:16" x14ac:dyDescent="0.25">
      <c r="B44" s="80" t="s">
        <v>260</v>
      </c>
      <c r="C44" s="80"/>
      <c r="D44" s="99">
        <v>328.50036999999998</v>
      </c>
      <c r="E44" s="159">
        <v>-36.672530000000222</v>
      </c>
      <c r="F44" s="281">
        <v>-10.042511369271978</v>
      </c>
      <c r="G44" s="159">
        <v>-30.171359999999822</v>
      </c>
      <c r="H44" s="281">
        <v>-8.4119704666994011</v>
      </c>
      <c r="I44" s="106"/>
      <c r="J44" s="80" t="s">
        <v>260</v>
      </c>
      <c r="K44" s="80"/>
      <c r="L44" s="99">
        <v>2595.4829299999992</v>
      </c>
      <c r="M44" s="159">
        <v>-158.61633000000347</v>
      </c>
      <c r="N44" s="281">
        <v>-5.7592815300347269</v>
      </c>
      <c r="O44" s="159">
        <v>-265.34889000000749</v>
      </c>
      <c r="P44" s="281">
        <v>-9.2752355501976638</v>
      </c>
    </row>
    <row r="45" spans="1:16" x14ac:dyDescent="0.25">
      <c r="B45" s="100" t="s">
        <v>143</v>
      </c>
      <c r="C45" s="100"/>
      <c r="D45" s="160">
        <v>165.21180000000001</v>
      </c>
      <c r="E45" s="131">
        <v>-26.364279999999923</v>
      </c>
      <c r="F45" s="282">
        <v>-13.761780698300086</v>
      </c>
      <c r="G45" s="131">
        <v>-24.712120000000084</v>
      </c>
      <c r="H45" s="282">
        <v>-13.01158906155689</v>
      </c>
      <c r="I45" s="106"/>
      <c r="J45" s="100" t="s">
        <v>143</v>
      </c>
      <c r="K45" s="100"/>
      <c r="L45" s="160">
        <v>1362.6201900000026</v>
      </c>
      <c r="M45" s="131">
        <v>-87.884949999997161</v>
      </c>
      <c r="N45" s="282">
        <v>-6.0589202738018031</v>
      </c>
      <c r="O45" s="131">
        <v>-167.0648999999994</v>
      </c>
      <c r="P45" s="282">
        <v>-10.921522416094092</v>
      </c>
    </row>
    <row r="46" spans="1:16" x14ac:dyDescent="0.25">
      <c r="B46" s="28" t="s">
        <v>120</v>
      </c>
      <c r="C46" s="28"/>
      <c r="D46" s="131">
        <v>6.4664100000000007</v>
      </c>
      <c r="E46" s="131">
        <v>-1.4844899999999992</v>
      </c>
      <c r="F46" s="282">
        <v>-18.670716522657798</v>
      </c>
      <c r="G46" s="131">
        <v>3.8019600000000011</v>
      </c>
      <c r="H46" s="282">
        <v>142.69211281878066</v>
      </c>
      <c r="I46" s="106"/>
      <c r="J46" s="28" t="s">
        <v>120</v>
      </c>
      <c r="K46" s="28"/>
      <c r="L46" s="160">
        <v>60.611319999999985</v>
      </c>
      <c r="M46" s="131">
        <v>-9.3035200000000273</v>
      </c>
      <c r="N46" s="282">
        <v>-13.306931690038951</v>
      </c>
      <c r="O46" s="131">
        <v>10.766439999999982</v>
      </c>
      <c r="P46" s="282">
        <v>21.599891503400116</v>
      </c>
    </row>
    <row r="47" spans="1:16" x14ac:dyDescent="0.25">
      <c r="B47" s="28" t="s">
        <v>121</v>
      </c>
      <c r="C47" s="28"/>
      <c r="D47" s="131">
        <v>13.399420000000001</v>
      </c>
      <c r="E47" s="131">
        <v>-9.8798100000000044</v>
      </c>
      <c r="F47" s="282">
        <v>-42.44045013516341</v>
      </c>
      <c r="G47" s="131">
        <v>-7.144029999999999</v>
      </c>
      <c r="H47" s="282">
        <v>-34.775220325699919</v>
      </c>
      <c r="I47" s="106"/>
      <c r="J47" s="28" t="s">
        <v>121</v>
      </c>
      <c r="K47" s="28"/>
      <c r="L47" s="160">
        <v>146.77167999999995</v>
      </c>
      <c r="M47" s="131">
        <v>-33.40238000000025</v>
      </c>
      <c r="N47" s="282">
        <v>-18.538950612535572</v>
      </c>
      <c r="O47" s="131">
        <v>-10.615700000000089</v>
      </c>
      <c r="P47" s="282">
        <v>-6.744949944525473</v>
      </c>
    </row>
    <row r="48" spans="1:16" x14ac:dyDescent="0.25">
      <c r="B48" s="28" t="s">
        <v>122</v>
      </c>
      <c r="C48" s="28"/>
      <c r="D48" s="160">
        <v>103.04065</v>
      </c>
      <c r="E48" s="131">
        <v>-12.043759999999978</v>
      </c>
      <c r="F48" s="282">
        <v>-10.465153360042407</v>
      </c>
      <c r="G48" s="131">
        <v>-25.803529999999967</v>
      </c>
      <c r="H48" s="282">
        <v>-20.026927099074214</v>
      </c>
      <c r="I48" s="106"/>
      <c r="J48" s="28" t="s">
        <v>122</v>
      </c>
      <c r="K48" s="28"/>
      <c r="L48" s="160">
        <v>887.12827999999968</v>
      </c>
      <c r="M48" s="131">
        <v>-31.022939999999039</v>
      </c>
      <c r="N48" s="282">
        <v>-3.378848638898404</v>
      </c>
      <c r="O48" s="131">
        <v>-151.99633999999969</v>
      </c>
      <c r="P48" s="282">
        <v>-14.627344697116285</v>
      </c>
    </row>
    <row r="49" spans="1:16" x14ac:dyDescent="0.25">
      <c r="B49" s="28" t="s">
        <v>123</v>
      </c>
      <c r="C49" s="28"/>
      <c r="D49" s="160">
        <v>42.305319999999988</v>
      </c>
      <c r="E49" s="131">
        <v>-2.9562200000000018</v>
      </c>
      <c r="F49" s="282">
        <v>-6.5314171811211139</v>
      </c>
      <c r="G49" s="131">
        <v>4.4334799999999817</v>
      </c>
      <c r="H49" s="282">
        <v>11.706534459376613</v>
      </c>
      <c r="I49" s="106"/>
      <c r="J49" s="28" t="s">
        <v>123</v>
      </c>
      <c r="K49" s="28"/>
      <c r="L49" s="160">
        <v>268.10890999999975</v>
      </c>
      <c r="M49" s="131">
        <v>-14.156110000000467</v>
      </c>
      <c r="N49" s="282">
        <v>-5.0151839572613142</v>
      </c>
      <c r="O49" s="131">
        <v>-15.219300000000032</v>
      </c>
      <c r="P49" s="282">
        <v>-5.3716147784931252</v>
      </c>
    </row>
    <row r="50" spans="1:16" x14ac:dyDescent="0.25">
      <c r="B50" s="100" t="s">
        <v>144</v>
      </c>
      <c r="C50" s="100"/>
      <c r="D50" s="160">
        <v>163.28856999999994</v>
      </c>
      <c r="E50" s="131">
        <v>-10.308249999999987</v>
      </c>
      <c r="F50" s="282">
        <v>-5.9380408005169585</v>
      </c>
      <c r="G50" s="131">
        <v>-5.4592400000001646</v>
      </c>
      <c r="H50" s="282">
        <v>-3.2351471702063321</v>
      </c>
      <c r="I50" s="106"/>
      <c r="J50" s="100" t="s">
        <v>144</v>
      </c>
      <c r="K50" s="100"/>
      <c r="L50" s="160">
        <v>1232.8627400000018</v>
      </c>
      <c r="M50" s="131">
        <v>-70.731379999997898</v>
      </c>
      <c r="N50" s="282">
        <v>-5.4258744278470488</v>
      </c>
      <c r="O50" s="131">
        <v>-98.28398999999672</v>
      </c>
      <c r="P50" s="282">
        <v>-7.3834076878960531</v>
      </c>
    </row>
    <row r="51" spans="1:16" x14ac:dyDescent="0.25">
      <c r="B51" s="28" t="s">
        <v>120</v>
      </c>
      <c r="C51" s="28"/>
      <c r="D51" s="160">
        <v>6.82986</v>
      </c>
      <c r="E51" s="131">
        <v>-1.4231000000000016</v>
      </c>
      <c r="F51" s="282">
        <v>-17.243510207246871</v>
      </c>
      <c r="G51" s="131">
        <v>1.2114599999999998</v>
      </c>
      <c r="H51" s="282">
        <v>21.562366510038444</v>
      </c>
      <c r="I51" s="106"/>
      <c r="J51" s="28" t="s">
        <v>120</v>
      </c>
      <c r="K51" s="28"/>
      <c r="L51" s="160">
        <v>55.720329999999997</v>
      </c>
      <c r="M51" s="131">
        <v>-23.433899999999944</v>
      </c>
      <c r="N51" s="282">
        <v>-29.605366636754553</v>
      </c>
      <c r="O51" s="131">
        <v>-12.500390000000017</v>
      </c>
      <c r="P51" s="282">
        <v>-18.323450705298939</v>
      </c>
    </row>
    <row r="52" spans="1:16" x14ac:dyDescent="0.25">
      <c r="B52" s="28" t="s">
        <v>121</v>
      </c>
      <c r="C52" s="28"/>
      <c r="D52" s="160">
        <v>21.69435</v>
      </c>
      <c r="E52" s="131">
        <v>-12.456330000000008</v>
      </c>
      <c r="F52" s="282">
        <v>-36.474617782134956</v>
      </c>
      <c r="G52" s="131">
        <v>-10.199480000000008</v>
      </c>
      <c r="H52" s="282">
        <v>-31.9794769082296</v>
      </c>
      <c r="I52" s="106"/>
      <c r="J52" s="28" t="s">
        <v>121</v>
      </c>
      <c r="K52" s="28"/>
      <c r="L52" s="160">
        <v>171.29909999999981</v>
      </c>
      <c r="M52" s="131">
        <v>-22.940450000000254</v>
      </c>
      <c r="N52" s="282">
        <v>-11.810390829262246</v>
      </c>
      <c r="O52" s="131">
        <v>-34.261640000000313</v>
      </c>
      <c r="P52" s="282">
        <v>-16.667404485895659</v>
      </c>
    </row>
    <row r="53" spans="1:16" x14ac:dyDescent="0.25">
      <c r="B53" s="28" t="s">
        <v>122</v>
      </c>
      <c r="C53" s="28"/>
      <c r="D53" s="160">
        <v>104.74786000000003</v>
      </c>
      <c r="E53" s="131">
        <v>2.1011500000000041</v>
      </c>
      <c r="F53" s="282">
        <v>2.0469725722334573</v>
      </c>
      <c r="G53" s="131">
        <v>3.7086900000000327</v>
      </c>
      <c r="H53" s="282">
        <v>3.6705467790363144</v>
      </c>
      <c r="I53" s="106"/>
      <c r="J53" s="28" t="s">
        <v>122</v>
      </c>
      <c r="K53" s="28"/>
      <c r="L53" s="160">
        <v>768.27877999999885</v>
      </c>
      <c r="M53" s="131">
        <v>-28.252120000001582</v>
      </c>
      <c r="N53" s="282">
        <v>-3.5468956697099401</v>
      </c>
      <c r="O53" s="131">
        <v>-42.287989999998786</v>
      </c>
      <c r="P53" s="282">
        <v>-5.2170890252506723</v>
      </c>
    </row>
    <row r="54" spans="1:16" x14ac:dyDescent="0.25">
      <c r="B54" s="28" t="s">
        <v>123</v>
      </c>
      <c r="C54" s="28"/>
      <c r="D54" s="160">
        <v>30.01649999999999</v>
      </c>
      <c r="E54" s="131">
        <v>1.4700299999999906</v>
      </c>
      <c r="F54" s="282">
        <v>5.1496034360815486</v>
      </c>
      <c r="G54" s="131">
        <v>-0.17991000000001023</v>
      </c>
      <c r="H54" s="282">
        <v>-0.5957993019700325</v>
      </c>
      <c r="I54" s="106"/>
      <c r="J54" s="28" t="s">
        <v>123</v>
      </c>
      <c r="K54" s="28"/>
      <c r="L54" s="160">
        <v>237.56452999999979</v>
      </c>
      <c r="M54" s="131">
        <v>3.8950899999998683</v>
      </c>
      <c r="N54" s="282">
        <v>1.6669231543499592</v>
      </c>
      <c r="O54" s="131">
        <v>-9.2339700000000846</v>
      </c>
      <c r="P54" s="282">
        <v>-3.7415016703910737</v>
      </c>
    </row>
    <row r="55" spans="1:16" s="108" customFormat="1" ht="7.15" customHeight="1" x14ac:dyDescent="0.25">
      <c r="B55" s="184"/>
      <c r="C55" s="111"/>
      <c r="D55" s="131"/>
      <c r="E55" s="131"/>
      <c r="F55" s="282"/>
      <c r="G55" s="131"/>
      <c r="H55" s="282"/>
      <c r="I55" s="110"/>
      <c r="J55" s="184"/>
      <c r="K55" s="111"/>
      <c r="L55" s="131"/>
      <c r="M55" s="131"/>
      <c r="N55" s="282"/>
      <c r="O55" s="131"/>
      <c r="P55" s="282"/>
    </row>
    <row r="56" spans="1:16" x14ac:dyDescent="0.25">
      <c r="B56" s="80" t="s">
        <v>149</v>
      </c>
      <c r="C56" s="80"/>
      <c r="D56" s="99">
        <v>328.50036999999998</v>
      </c>
      <c r="E56" s="159">
        <v>-36.672530000000222</v>
      </c>
      <c r="F56" s="281">
        <v>-10.042511369271978</v>
      </c>
      <c r="G56" s="159">
        <v>-30.171359999999822</v>
      </c>
      <c r="H56" s="281">
        <v>-8.4119704666994011</v>
      </c>
      <c r="I56" s="106"/>
      <c r="J56" s="80" t="s">
        <v>149</v>
      </c>
      <c r="K56" s="80"/>
      <c r="L56" s="99">
        <v>2595.4829299999992</v>
      </c>
      <c r="M56" s="159">
        <v>-158.61633000000347</v>
      </c>
      <c r="N56" s="281">
        <v>-5.7592815300347269</v>
      </c>
      <c r="O56" s="159">
        <v>-265.34889000000749</v>
      </c>
      <c r="P56" s="281">
        <v>-9.2752355501976638</v>
      </c>
    </row>
    <row r="57" spans="1:16" s="12" customFormat="1" x14ac:dyDescent="0.25">
      <c r="A57" s="150"/>
      <c r="B57" s="168" t="s">
        <v>225</v>
      </c>
      <c r="C57" s="28"/>
      <c r="D57" s="165">
        <v>27.06223</v>
      </c>
      <c r="E57" s="166">
        <v>-3.0424300000000031</v>
      </c>
      <c r="F57" s="286">
        <v>-10.106176253111656</v>
      </c>
      <c r="G57" s="166">
        <v>-1.0371899999999989</v>
      </c>
      <c r="H57" s="286">
        <v>-3.6911438029681705</v>
      </c>
      <c r="I57" s="106"/>
      <c r="J57" s="168" t="s">
        <v>225</v>
      </c>
      <c r="K57" s="28"/>
      <c r="L57" s="165">
        <v>280.54588999999999</v>
      </c>
      <c r="M57" s="166">
        <v>-6.4290399999997589</v>
      </c>
      <c r="N57" s="286">
        <v>-2.2402793163848003</v>
      </c>
      <c r="O57" s="166">
        <v>-13.716770000000054</v>
      </c>
      <c r="P57" s="286">
        <v>-4.6614035229614359</v>
      </c>
    </row>
    <row r="58" spans="1:16" s="12" customFormat="1" x14ac:dyDescent="0.25">
      <c r="A58" s="150"/>
      <c r="B58" s="96" t="s">
        <v>9</v>
      </c>
      <c r="C58" s="96"/>
      <c r="D58" s="160">
        <v>11.28253</v>
      </c>
      <c r="E58" s="131">
        <v>-3.8108699999999995</v>
      </c>
      <c r="F58" s="282">
        <v>-25.24858547444579</v>
      </c>
      <c r="G58" s="131">
        <v>0.63917999999999786</v>
      </c>
      <c r="H58" s="282">
        <v>6.0054400165361415</v>
      </c>
      <c r="I58" s="106"/>
      <c r="J58" s="96" t="s">
        <v>9</v>
      </c>
      <c r="K58" s="96"/>
      <c r="L58" s="160">
        <v>125.12061999999997</v>
      </c>
      <c r="M58" s="131">
        <v>-1.1847699999999008</v>
      </c>
      <c r="N58" s="282">
        <v>-0.93802014308327841</v>
      </c>
      <c r="O58" s="131">
        <v>-2.6849200000000195</v>
      </c>
      <c r="P58" s="282">
        <v>-2.1007853024211869</v>
      </c>
    </row>
    <row r="59" spans="1:16" s="12" customFormat="1" x14ac:dyDescent="0.25">
      <c r="A59" s="150"/>
      <c r="B59" s="96" t="s">
        <v>8</v>
      </c>
      <c r="C59" s="96"/>
      <c r="D59" s="160">
        <v>15.779700000000002</v>
      </c>
      <c r="E59" s="131">
        <v>0.76844000000000001</v>
      </c>
      <c r="F59" s="282">
        <v>5.1190906026542677</v>
      </c>
      <c r="G59" s="131">
        <v>-1.6763699999999986</v>
      </c>
      <c r="H59" s="282">
        <v>-9.6033643311466932</v>
      </c>
      <c r="I59" s="106"/>
      <c r="J59" s="96" t="s">
        <v>8</v>
      </c>
      <c r="K59" s="96"/>
      <c r="L59" s="160">
        <v>155.42526999999993</v>
      </c>
      <c r="M59" s="131">
        <v>-5.244270000000256</v>
      </c>
      <c r="N59" s="282">
        <v>-3.2640100917698902</v>
      </c>
      <c r="O59" s="131">
        <v>-11.03185000000002</v>
      </c>
      <c r="P59" s="282">
        <v>-6.6274425509704997</v>
      </c>
    </row>
    <row r="60" spans="1:16" x14ac:dyDescent="0.25">
      <c r="B60" s="168" t="s">
        <v>226</v>
      </c>
      <c r="C60" s="28"/>
      <c r="D60" s="165">
        <v>84.352430000000027</v>
      </c>
      <c r="E60" s="166">
        <v>-2.2348499999999945</v>
      </c>
      <c r="F60" s="286">
        <v>-2.5810373070963664</v>
      </c>
      <c r="G60" s="166">
        <v>-11.440649999999962</v>
      </c>
      <c r="H60" s="286">
        <v>-11.943086076781299</v>
      </c>
      <c r="I60" s="106"/>
      <c r="J60" s="168" t="s">
        <v>226</v>
      </c>
      <c r="K60" s="28"/>
      <c r="L60" s="165">
        <v>933.84221000000082</v>
      </c>
      <c r="M60" s="166">
        <v>-23.024020000000064</v>
      </c>
      <c r="N60" s="286">
        <v>-2.4061900481115401</v>
      </c>
      <c r="O60" s="166">
        <v>-71.618339999996579</v>
      </c>
      <c r="P60" s="286">
        <v>-7.1229388363369139</v>
      </c>
    </row>
    <row r="61" spans="1:16" x14ac:dyDescent="0.25">
      <c r="B61" s="96" t="s">
        <v>9</v>
      </c>
      <c r="C61" s="96"/>
      <c r="D61" s="160">
        <v>45.766780000000004</v>
      </c>
      <c r="E61" s="131">
        <v>-0.74480999999999398</v>
      </c>
      <c r="F61" s="282">
        <v>-1.6013428050943759</v>
      </c>
      <c r="G61" s="131">
        <v>-4.6837999999999838</v>
      </c>
      <c r="H61" s="282">
        <v>-9.2839368744620572</v>
      </c>
      <c r="I61" s="106"/>
      <c r="J61" s="96" t="s">
        <v>9</v>
      </c>
      <c r="K61" s="96"/>
      <c r="L61" s="160">
        <v>467.42830000000072</v>
      </c>
      <c r="M61" s="131">
        <v>-18.907199999999477</v>
      </c>
      <c r="N61" s="282">
        <v>-3.8876865867286057</v>
      </c>
      <c r="O61" s="131">
        <v>-34.720879999999966</v>
      </c>
      <c r="P61" s="282">
        <v>-6.9144551824220599</v>
      </c>
    </row>
    <row r="62" spans="1:16" x14ac:dyDescent="0.25">
      <c r="B62" s="96" t="s">
        <v>8</v>
      </c>
      <c r="C62" s="96"/>
      <c r="D62" s="160">
        <v>38.585649999999994</v>
      </c>
      <c r="E62" s="131">
        <v>-1.4900400000000076</v>
      </c>
      <c r="F62" s="282">
        <v>-3.7180644924641513</v>
      </c>
      <c r="G62" s="131">
        <v>-6.7568500000000142</v>
      </c>
      <c r="H62" s="282">
        <v>-14.901802944257625</v>
      </c>
      <c r="I62" s="106"/>
      <c r="J62" s="96" t="s">
        <v>8</v>
      </c>
      <c r="K62" s="96"/>
      <c r="L62" s="160">
        <v>466.41391000000027</v>
      </c>
      <c r="M62" s="131">
        <v>-4.1168199999988815</v>
      </c>
      <c r="N62" s="282">
        <v>-0.87493116549451599</v>
      </c>
      <c r="O62" s="131">
        <v>-36.897459999999398</v>
      </c>
      <c r="P62" s="282">
        <v>-7.3309410832501953</v>
      </c>
    </row>
    <row r="63" spans="1:16" x14ac:dyDescent="0.25">
      <c r="B63" s="168" t="s">
        <v>248</v>
      </c>
      <c r="C63" s="28"/>
      <c r="D63" s="165">
        <v>103.39120000000008</v>
      </c>
      <c r="E63" s="166">
        <v>-13.863799999999927</v>
      </c>
      <c r="F63" s="286">
        <v>-11.823632254488018</v>
      </c>
      <c r="G63" s="166">
        <v>2.4285200000001055</v>
      </c>
      <c r="H63" s="286">
        <v>2.4053640414459068</v>
      </c>
      <c r="I63" s="106"/>
      <c r="J63" s="168" t="s">
        <v>248</v>
      </c>
      <c r="K63" s="28"/>
      <c r="L63" s="165">
        <v>682.9161899999998</v>
      </c>
      <c r="M63" s="166">
        <v>-39.779490000000123</v>
      </c>
      <c r="N63" s="286">
        <v>-5.5043209888843023</v>
      </c>
      <c r="O63" s="166">
        <v>-69.535789999999906</v>
      </c>
      <c r="P63" s="286">
        <v>-9.2412262640334717</v>
      </c>
    </row>
    <row r="64" spans="1:16" x14ac:dyDescent="0.25">
      <c r="B64" s="96" t="s">
        <v>9</v>
      </c>
      <c r="C64" s="96"/>
      <c r="D64" s="160">
        <v>47.804309999999987</v>
      </c>
      <c r="E64" s="131">
        <v>-9.9188000000000045</v>
      </c>
      <c r="F64" s="282">
        <v>-17.183412328268531</v>
      </c>
      <c r="G64" s="131">
        <v>1.143909999999984</v>
      </c>
      <c r="H64" s="282">
        <v>2.451564924432688</v>
      </c>
      <c r="I64" s="106"/>
      <c r="J64" s="96" t="s">
        <v>9</v>
      </c>
      <c r="K64" s="96"/>
      <c r="L64" s="160">
        <v>355.71047999999996</v>
      </c>
      <c r="M64" s="131">
        <v>-24.695250000000215</v>
      </c>
      <c r="N64" s="282">
        <v>-6.49181861692783</v>
      </c>
      <c r="O64" s="131">
        <v>-49.45339000000007</v>
      </c>
      <c r="P64" s="282">
        <v>-12.205774912753213</v>
      </c>
    </row>
    <row r="65" spans="1:16" x14ac:dyDescent="0.25">
      <c r="B65" s="96" t="s">
        <v>8</v>
      </c>
      <c r="C65" s="96"/>
      <c r="D65" s="160">
        <v>55.586890000000011</v>
      </c>
      <c r="E65" s="131">
        <v>-3.9449999999999719</v>
      </c>
      <c r="F65" s="282">
        <v>-6.6267004121656043</v>
      </c>
      <c r="G65" s="131">
        <v>1.2846100000000078</v>
      </c>
      <c r="H65" s="282">
        <v>2.3656649407723052</v>
      </c>
      <c r="I65" s="106"/>
      <c r="J65" s="96" t="s">
        <v>8</v>
      </c>
      <c r="K65" s="96"/>
      <c r="L65" s="160">
        <v>327.20570999999995</v>
      </c>
      <c r="M65" s="131">
        <v>-15.084240000000023</v>
      </c>
      <c r="N65" s="282">
        <v>-4.4068603241199611</v>
      </c>
      <c r="O65" s="131">
        <v>-20.082400000000064</v>
      </c>
      <c r="P65" s="282">
        <v>-5.7826339058944569</v>
      </c>
    </row>
    <row r="66" spans="1:16" x14ac:dyDescent="0.25">
      <c r="B66" s="168" t="s">
        <v>229</v>
      </c>
      <c r="C66" s="28"/>
      <c r="D66" s="165">
        <v>113.69450999999997</v>
      </c>
      <c r="E66" s="166">
        <v>-17.531450000000021</v>
      </c>
      <c r="F66" s="286">
        <v>-13.35974223392995</v>
      </c>
      <c r="G66" s="166">
        <v>-20.122040000000069</v>
      </c>
      <c r="H66" s="286">
        <v>-15.037033909482844</v>
      </c>
      <c r="I66" s="106"/>
      <c r="J66" s="168" t="s">
        <v>229</v>
      </c>
      <c r="K66" s="28"/>
      <c r="L66" s="165">
        <v>698.17863999999952</v>
      </c>
      <c r="M66" s="166">
        <v>-89.383779999998978</v>
      </c>
      <c r="N66" s="286">
        <v>-11.349421675046301</v>
      </c>
      <c r="O66" s="166">
        <v>-110.47798999999986</v>
      </c>
      <c r="P66" s="286">
        <v>-13.661916059477548</v>
      </c>
    </row>
    <row r="67" spans="1:16" x14ac:dyDescent="0.25">
      <c r="B67" s="96" t="s">
        <v>9</v>
      </c>
      <c r="C67" s="96"/>
      <c r="D67" s="160">
        <v>60.358179999999997</v>
      </c>
      <c r="E67" s="131">
        <v>-11.889800000000001</v>
      </c>
      <c r="F67" s="282">
        <v>-16.456930698962097</v>
      </c>
      <c r="G67" s="131">
        <v>-21.811410000000002</v>
      </c>
      <c r="H67" s="282">
        <v>-26.544382173502385</v>
      </c>
      <c r="I67" s="106"/>
      <c r="J67" s="96" t="s">
        <v>9</v>
      </c>
      <c r="K67" s="96"/>
      <c r="L67" s="160">
        <v>414.36079000000007</v>
      </c>
      <c r="M67" s="131">
        <v>-43.097729999999899</v>
      </c>
      <c r="N67" s="282">
        <v>-9.4211230342807681</v>
      </c>
      <c r="O67" s="131">
        <v>-80.205710000000352</v>
      </c>
      <c r="P67" s="282">
        <v>-16.217376227463916</v>
      </c>
    </row>
    <row r="68" spans="1:16" x14ac:dyDescent="0.25">
      <c r="B68" s="96" t="s">
        <v>8</v>
      </c>
      <c r="C68" s="96"/>
      <c r="D68" s="160">
        <v>53.336330000000018</v>
      </c>
      <c r="E68" s="131">
        <v>-5.641649999999963</v>
      </c>
      <c r="F68" s="282">
        <v>-9.5656887536669899</v>
      </c>
      <c r="G68" s="131">
        <v>1.689370000000018</v>
      </c>
      <c r="H68" s="282">
        <v>3.2709960082839729</v>
      </c>
      <c r="I68" s="106"/>
      <c r="J68" s="96" t="s">
        <v>8</v>
      </c>
      <c r="K68" s="96"/>
      <c r="L68" s="160">
        <v>283.81785000000008</v>
      </c>
      <c r="M68" s="131">
        <v>-46.286049999999761</v>
      </c>
      <c r="N68" s="282">
        <v>-14.021661058836258</v>
      </c>
      <c r="O68" s="131">
        <v>-30.272279999999455</v>
      </c>
      <c r="P68" s="282">
        <v>-9.6380870038799031</v>
      </c>
    </row>
    <row r="69" spans="1:16" s="108" customFormat="1" ht="7.15" customHeight="1" x14ac:dyDescent="0.25">
      <c r="C69" s="109"/>
      <c r="D69" s="131"/>
      <c r="E69" s="131"/>
      <c r="F69" s="282"/>
      <c r="G69" s="131"/>
      <c r="H69" s="282"/>
      <c r="I69" s="110"/>
      <c r="K69" s="109"/>
      <c r="L69" s="131"/>
      <c r="M69" s="131"/>
      <c r="N69" s="282"/>
      <c r="O69" s="131"/>
      <c r="P69" s="282"/>
    </row>
    <row r="70" spans="1:16" x14ac:dyDescent="0.25">
      <c r="B70" s="80" t="s">
        <v>206</v>
      </c>
      <c r="C70" s="80"/>
      <c r="D70" s="99"/>
      <c r="E70" s="159"/>
      <c r="F70" s="281"/>
      <c r="G70" s="159"/>
      <c r="H70" s="281"/>
      <c r="I70" s="106"/>
      <c r="J70" s="80" t="s">
        <v>206</v>
      </c>
      <c r="K70" s="80"/>
      <c r="L70" s="99"/>
      <c r="M70" s="159"/>
      <c r="N70" s="281"/>
      <c r="O70" s="159"/>
      <c r="P70" s="281"/>
    </row>
    <row r="71" spans="1:16" s="12" customFormat="1" x14ac:dyDescent="0.25">
      <c r="A71" s="150"/>
      <c r="B71" s="100" t="s">
        <v>250</v>
      </c>
      <c r="C71" s="100"/>
      <c r="D71" s="165">
        <v>10.267528770211129</v>
      </c>
      <c r="E71" s="166">
        <v>-4.0464824830883295</v>
      </c>
      <c r="F71" s="166"/>
      <c r="G71" s="166">
        <v>0.44038683181524974</v>
      </c>
      <c r="H71" s="286"/>
      <c r="I71" s="106"/>
      <c r="J71" s="100" t="s">
        <v>250</v>
      </c>
      <c r="K71" s="100"/>
      <c r="L71" s="165">
        <v>9.1316246876645568</v>
      </c>
      <c r="M71" s="166">
        <v>-2.4377978319870959</v>
      </c>
      <c r="N71" s="166"/>
      <c r="O71" s="166">
        <v>-0.61714166938747006</v>
      </c>
      <c r="P71" s="286"/>
    </row>
    <row r="72" spans="1:16" s="12" customFormat="1" x14ac:dyDescent="0.25">
      <c r="A72" s="150"/>
      <c r="B72" s="96" t="s">
        <v>125</v>
      </c>
      <c r="C72" s="96"/>
      <c r="D72" s="160">
        <v>8.7719521244850558</v>
      </c>
      <c r="E72" s="131">
        <v>-2.3929281674595408</v>
      </c>
      <c r="F72" s="131"/>
      <c r="G72" s="131">
        <v>0.84058676513485242</v>
      </c>
      <c r="H72" s="123"/>
      <c r="I72" s="106"/>
      <c r="J72" s="96" t="s">
        <v>125</v>
      </c>
      <c r="K72" s="96"/>
      <c r="L72" s="160">
        <v>9.9098098641852612</v>
      </c>
      <c r="M72" s="131">
        <v>-1.7439840685959869</v>
      </c>
      <c r="N72" s="131"/>
      <c r="O72" s="131">
        <v>-0.34228653298886869</v>
      </c>
      <c r="P72" s="123"/>
    </row>
    <row r="73" spans="1:16" s="12" customFormat="1" x14ac:dyDescent="0.25">
      <c r="A73" s="150"/>
      <c r="B73" s="96" t="s">
        <v>126</v>
      </c>
      <c r="C73" s="96"/>
      <c r="D73" s="160">
        <v>11.780720475413551</v>
      </c>
      <c r="E73" s="131">
        <v>-6.0085742824051795</v>
      </c>
      <c r="F73" s="131"/>
      <c r="G73" s="131">
        <v>-0.18009845314024098</v>
      </c>
      <c r="H73" s="123"/>
      <c r="I73" s="106"/>
      <c r="J73" s="96" t="s">
        <v>126</v>
      </c>
      <c r="K73" s="96"/>
      <c r="L73" s="160">
        <v>8.2715363755741365</v>
      </c>
      <c r="M73" s="131">
        <v>-3.2040063339925542</v>
      </c>
      <c r="N73" s="131"/>
      <c r="O73" s="131">
        <v>-0.89882908819409479</v>
      </c>
      <c r="P73" s="123"/>
    </row>
    <row r="74" spans="1:16" x14ac:dyDescent="0.25">
      <c r="B74" s="168" t="s">
        <v>251</v>
      </c>
      <c r="C74" s="28"/>
      <c r="D74" s="165">
        <v>16.08477640375261</v>
      </c>
      <c r="E74" s="166">
        <v>2.7996640638172039</v>
      </c>
      <c r="F74" s="166"/>
      <c r="G74" s="166">
        <v>0.4561875545561449</v>
      </c>
      <c r="H74" s="285"/>
      <c r="I74" s="106"/>
      <c r="J74" s="168" t="s">
        <v>251</v>
      </c>
      <c r="K74" s="28"/>
      <c r="L74" s="165">
        <v>14.510427159696238</v>
      </c>
      <c r="M74" s="166">
        <v>1.8638742536837043</v>
      </c>
      <c r="N74" s="166"/>
      <c r="O74" s="166">
        <v>-0.20081825703013756</v>
      </c>
      <c r="P74" s="285"/>
    </row>
    <row r="75" spans="1:16" x14ac:dyDescent="0.25">
      <c r="B75" s="28" t="s">
        <v>118</v>
      </c>
      <c r="C75" s="28"/>
      <c r="D75" s="160">
        <v>16.631100199864658</v>
      </c>
      <c r="E75" s="131">
        <v>5.9605196138123642</v>
      </c>
      <c r="F75" s="131"/>
      <c r="G75" s="131">
        <v>-1.9585434848276009</v>
      </c>
      <c r="H75" s="123"/>
      <c r="I75" s="106"/>
      <c r="J75" s="28" t="s">
        <v>118</v>
      </c>
      <c r="K75" s="28"/>
      <c r="L75" s="160">
        <v>15.814227734288878</v>
      </c>
      <c r="M75" s="131">
        <v>2.5360128084182918</v>
      </c>
      <c r="N75" s="131"/>
      <c r="O75" s="131">
        <v>-0.60560806341766593</v>
      </c>
      <c r="P75" s="123"/>
    </row>
    <row r="76" spans="1:16" x14ac:dyDescent="0.25">
      <c r="B76" s="28" t="s">
        <v>119</v>
      </c>
      <c r="C76" s="28"/>
      <c r="D76" s="160">
        <v>15.532017948347516</v>
      </c>
      <c r="E76" s="131">
        <v>-0.63841074959753286</v>
      </c>
      <c r="F76" s="131"/>
      <c r="G76" s="131">
        <v>3.2360657816201446</v>
      </c>
      <c r="H76" s="123"/>
      <c r="I76" s="106"/>
      <c r="J76" s="28" t="s">
        <v>119</v>
      </c>
      <c r="K76" s="28"/>
      <c r="L76" s="160">
        <v>13.069403005885311</v>
      </c>
      <c r="M76" s="131">
        <v>1.1256984730664588</v>
      </c>
      <c r="N76" s="131"/>
      <c r="O76" s="131">
        <v>0.32158143402897288</v>
      </c>
      <c r="P76" s="123"/>
    </row>
    <row r="77" spans="1:16" s="108" customFormat="1" ht="7.15" customHeight="1" x14ac:dyDescent="0.25">
      <c r="C77" s="109"/>
      <c r="D77" s="287"/>
      <c r="E77" s="287"/>
      <c r="F77" s="288"/>
      <c r="G77" s="288"/>
      <c r="H77" s="288"/>
      <c r="I77" s="110"/>
      <c r="K77" s="109"/>
      <c r="L77" s="287"/>
      <c r="M77" s="287"/>
      <c r="N77" s="288"/>
      <c r="O77" s="288"/>
      <c r="P77" s="288"/>
    </row>
    <row r="78" spans="1:16" x14ac:dyDescent="0.25">
      <c r="B78" s="80" t="s">
        <v>305</v>
      </c>
      <c r="C78" s="80"/>
      <c r="D78" s="99"/>
      <c r="E78" s="289"/>
      <c r="F78" s="153"/>
      <c r="G78" s="153"/>
      <c r="H78" s="153"/>
      <c r="J78" s="80" t="s">
        <v>305</v>
      </c>
      <c r="K78" s="80"/>
      <c r="L78" s="99"/>
      <c r="M78" s="289"/>
      <c r="N78" s="153"/>
      <c r="O78" s="153"/>
      <c r="P78" s="153"/>
    </row>
    <row r="79" spans="1:16" s="299" customFormat="1" ht="20.100000000000001" customHeight="1" x14ac:dyDescent="0.25">
      <c r="B79" s="100" t="s">
        <v>253</v>
      </c>
      <c r="C79" s="100"/>
      <c r="D79" s="300">
        <v>25.992162787403803</v>
      </c>
      <c r="E79" s="301"/>
      <c r="F79" s="301"/>
      <c r="G79" s="301"/>
      <c r="H79" s="301"/>
      <c r="J79" s="100" t="s">
        <v>253</v>
      </c>
      <c r="K79" s="100"/>
      <c r="L79" s="300">
        <v>28.524618441181275</v>
      </c>
      <c r="M79" s="301"/>
      <c r="N79" s="301"/>
      <c r="O79" s="301"/>
      <c r="P79" s="301"/>
    </row>
    <row r="80" spans="1:16" s="294" customFormat="1" x14ac:dyDescent="0.25">
      <c r="B80" s="185" t="s">
        <v>135</v>
      </c>
      <c r="C80" s="291" t="s">
        <v>157</v>
      </c>
      <c r="D80" s="295">
        <v>6.2463032301566832</v>
      </c>
      <c r="E80" s="296"/>
      <c r="F80" s="296"/>
      <c r="G80" s="296"/>
      <c r="H80" s="296"/>
      <c r="J80" s="185" t="s">
        <v>135</v>
      </c>
      <c r="K80" s="291" t="s">
        <v>157</v>
      </c>
      <c r="L80" s="295">
        <v>8.6386963046540384</v>
      </c>
      <c r="M80" s="296"/>
      <c r="N80" s="296"/>
      <c r="O80" s="296"/>
      <c r="P80" s="296"/>
    </row>
    <row r="81" spans="2:16" s="294" customFormat="1" ht="25.5" x14ac:dyDescent="0.25">
      <c r="B81" s="185" t="s">
        <v>136</v>
      </c>
      <c r="C81" s="291" t="s">
        <v>160</v>
      </c>
      <c r="D81" s="295">
        <v>5.4845113968856936</v>
      </c>
      <c r="E81" s="296"/>
      <c r="F81" s="296"/>
      <c r="G81" s="296"/>
      <c r="H81" s="296"/>
      <c r="J81" s="185" t="s">
        <v>136</v>
      </c>
      <c r="K81" s="291" t="s">
        <v>155</v>
      </c>
      <c r="L81" s="295">
        <v>7.5711442379258864</v>
      </c>
      <c r="M81" s="296"/>
      <c r="N81" s="296"/>
      <c r="O81" s="296"/>
      <c r="P81" s="296"/>
    </row>
    <row r="82" spans="2:16" s="294" customFormat="1" ht="28.5" customHeight="1" x14ac:dyDescent="0.25">
      <c r="B82" s="185" t="s">
        <v>137</v>
      </c>
      <c r="C82" s="291" t="s">
        <v>155</v>
      </c>
      <c r="D82" s="295">
        <v>5.2634618108391766</v>
      </c>
      <c r="E82" s="296"/>
      <c r="F82" s="296"/>
      <c r="G82" s="296"/>
      <c r="H82" s="296"/>
      <c r="J82" s="185" t="s">
        <v>137</v>
      </c>
      <c r="K82" s="291" t="s">
        <v>161</v>
      </c>
      <c r="L82" s="295">
        <v>4.4712760347400913</v>
      </c>
      <c r="M82" s="296"/>
      <c r="N82" s="296"/>
      <c r="O82" s="296"/>
      <c r="P82" s="296"/>
    </row>
    <row r="83" spans="2:16" s="294" customFormat="1" ht="42" customHeight="1" x14ac:dyDescent="0.25">
      <c r="B83" s="185" t="s">
        <v>138</v>
      </c>
      <c r="C83" s="291" t="s">
        <v>159</v>
      </c>
      <c r="D83" s="295">
        <v>4.7814865524133268</v>
      </c>
      <c r="E83" s="296"/>
      <c r="F83" s="296"/>
      <c r="G83" s="296"/>
      <c r="H83" s="296"/>
      <c r="J83" s="185" t="s">
        <v>138</v>
      </c>
      <c r="K83" s="183" t="s">
        <v>162</v>
      </c>
      <c r="L83" s="295">
        <v>3.9679831839274238</v>
      </c>
      <c r="M83" s="296"/>
      <c r="N83" s="296"/>
      <c r="O83" s="296"/>
      <c r="P83" s="296"/>
    </row>
    <row r="84" spans="2:16" s="294" customFormat="1" ht="38.25" x14ac:dyDescent="0.25">
      <c r="B84" s="185" t="s">
        <v>139</v>
      </c>
      <c r="C84" s="291" t="s">
        <v>162</v>
      </c>
      <c r="D84" s="295">
        <v>4.2163997971089229</v>
      </c>
      <c r="E84" s="296"/>
      <c r="F84" s="296"/>
      <c r="G84" s="296"/>
      <c r="H84" s="296"/>
      <c r="J84" s="185" t="s">
        <v>139</v>
      </c>
      <c r="K84" s="291" t="s">
        <v>160</v>
      </c>
      <c r="L84" s="295">
        <v>3.8755186799338337</v>
      </c>
      <c r="M84" s="296"/>
      <c r="N84" s="296"/>
      <c r="O84" s="296"/>
      <c r="P84" s="296"/>
    </row>
    <row r="85" spans="2:16" s="299" customFormat="1" x14ac:dyDescent="0.25">
      <c r="B85" s="390" t="s">
        <v>254</v>
      </c>
      <c r="C85" s="390"/>
      <c r="D85" s="300">
        <v>36.57963322233762</v>
      </c>
      <c r="E85" s="301"/>
      <c r="F85" s="301"/>
      <c r="G85" s="301"/>
      <c r="H85" s="301"/>
      <c r="J85" s="390" t="s">
        <v>254</v>
      </c>
      <c r="K85" s="390"/>
      <c r="L85" s="300">
        <v>36.196400906722147</v>
      </c>
      <c r="M85" s="301"/>
      <c r="N85" s="301"/>
      <c r="O85" s="301"/>
      <c r="P85" s="301"/>
    </row>
    <row r="86" spans="2:16" s="294" customFormat="1" ht="28.5" customHeight="1" x14ac:dyDescent="0.25">
      <c r="B86" s="185" t="s">
        <v>135</v>
      </c>
      <c r="C86" s="291" t="s">
        <v>155</v>
      </c>
      <c r="D86" s="295">
        <v>10.266848438932378</v>
      </c>
      <c r="E86" s="296"/>
      <c r="F86" s="296"/>
      <c r="G86" s="296"/>
      <c r="H86" s="296"/>
      <c r="J86" s="185" t="s">
        <v>135</v>
      </c>
      <c r="K86" s="183" t="s">
        <v>155</v>
      </c>
      <c r="L86" s="295">
        <v>8.1977017165755122</v>
      </c>
      <c r="M86" s="296"/>
      <c r="N86" s="296"/>
      <c r="O86" s="296"/>
      <c r="P86" s="296"/>
    </row>
    <row r="87" spans="2:16" s="294" customFormat="1" x14ac:dyDescent="0.25">
      <c r="B87" s="185" t="s">
        <v>136</v>
      </c>
      <c r="C87" s="291" t="s">
        <v>152</v>
      </c>
      <c r="D87" s="295">
        <v>7.6313485995988595</v>
      </c>
      <c r="E87" s="296"/>
      <c r="F87" s="296"/>
      <c r="G87" s="296"/>
      <c r="H87" s="296"/>
      <c r="J87" s="185" t="s">
        <v>136</v>
      </c>
      <c r="K87" s="291" t="s">
        <v>152</v>
      </c>
      <c r="L87" s="295">
        <v>7.9956849048743157</v>
      </c>
      <c r="M87" s="296"/>
      <c r="N87" s="296"/>
      <c r="O87" s="296"/>
      <c r="P87" s="296"/>
    </row>
    <row r="88" spans="2:16" s="294" customFormat="1" x14ac:dyDescent="0.25">
      <c r="B88" s="185" t="s">
        <v>137</v>
      </c>
      <c r="C88" s="291" t="s">
        <v>158</v>
      </c>
      <c r="D88" s="295">
        <v>6.8422915333265539</v>
      </c>
      <c r="E88" s="296"/>
      <c r="F88" s="296"/>
      <c r="G88" s="296"/>
      <c r="H88" s="296"/>
      <c r="J88" s="185" t="s">
        <v>137</v>
      </c>
      <c r="K88" s="291" t="s">
        <v>157</v>
      </c>
      <c r="L88" s="295">
        <v>7.682499188839131</v>
      </c>
      <c r="M88" s="296"/>
      <c r="N88" s="296"/>
      <c r="O88" s="296"/>
      <c r="P88" s="296"/>
    </row>
    <row r="89" spans="2:16" s="294" customFormat="1" x14ac:dyDescent="0.25">
      <c r="B89" s="185" t="s">
        <v>138</v>
      </c>
      <c r="C89" s="291" t="s">
        <v>157</v>
      </c>
      <c r="D89" s="295">
        <v>6.0244020754177736</v>
      </c>
      <c r="E89" s="296"/>
      <c r="F89" s="296"/>
      <c r="G89" s="296"/>
      <c r="H89" s="296"/>
      <c r="J89" s="185" t="s">
        <v>138</v>
      </c>
      <c r="K89" s="291" t="s">
        <v>153</v>
      </c>
      <c r="L89" s="295">
        <v>6.6227518563826377</v>
      </c>
      <c r="M89" s="296"/>
      <c r="N89" s="296"/>
      <c r="O89" s="296"/>
      <c r="P89" s="296"/>
    </row>
    <row r="90" spans="2:16" s="294" customFormat="1" x14ac:dyDescent="0.25">
      <c r="B90" s="185" t="s">
        <v>139</v>
      </c>
      <c r="C90" s="291" t="s">
        <v>156</v>
      </c>
      <c r="D90" s="295">
        <v>5.8147425750620529</v>
      </c>
      <c r="E90" s="296"/>
      <c r="F90" s="296"/>
      <c r="G90" s="296"/>
      <c r="H90" s="296"/>
      <c r="J90" s="185" t="s">
        <v>139</v>
      </c>
      <c r="K90" s="291" t="s">
        <v>154</v>
      </c>
      <c r="L90" s="295">
        <v>5.6977632400505458</v>
      </c>
      <c r="M90" s="296"/>
      <c r="N90" s="296"/>
      <c r="O90" s="296"/>
      <c r="P90" s="296"/>
    </row>
    <row r="91" spans="2:16" ht="7.15" customHeight="1" x14ac:dyDescent="0.25">
      <c r="B91" s="112"/>
      <c r="C91" s="112"/>
      <c r="D91" s="112"/>
      <c r="E91" s="112"/>
      <c r="F91" s="112"/>
      <c r="G91" s="112"/>
      <c r="H91" s="112"/>
      <c r="J91" s="112"/>
      <c r="K91" s="112"/>
      <c r="L91" s="112"/>
      <c r="M91" s="112"/>
      <c r="N91" s="112"/>
      <c r="O91" s="112"/>
      <c r="P91" s="112"/>
    </row>
    <row r="92" spans="2:16" ht="7.15" customHeight="1" x14ac:dyDescent="0.25"/>
    <row r="93" spans="2:16" x14ac:dyDescent="0.25">
      <c r="B93" s="280" t="s">
        <v>310</v>
      </c>
    </row>
    <row r="94" spans="2:16" x14ac:dyDescent="0.25">
      <c r="B94" s="279" t="s">
        <v>309</v>
      </c>
    </row>
  </sheetData>
  <mergeCells count="9">
    <mergeCell ref="B8:C10"/>
    <mergeCell ref="J8:K10"/>
    <mergeCell ref="L8:L10"/>
    <mergeCell ref="M8:N9"/>
    <mergeCell ref="O8:P9"/>
    <mergeCell ref="D7:H7"/>
    <mergeCell ref="D8:D10"/>
    <mergeCell ref="E8:F9"/>
    <mergeCell ref="G8:H9"/>
  </mergeCells>
  <conditionalFormatting sqref="D39:D40 D34 D36:D37">
    <cfRule type="expression" dxfId="29" priority="28">
      <formula>D34&lt;5</formula>
    </cfRule>
  </conditionalFormatting>
  <conditionalFormatting sqref="D41:D42">
    <cfRule type="expression" dxfId="28" priority="27">
      <formula>D41&lt;5</formula>
    </cfRule>
  </conditionalFormatting>
  <conditionalFormatting sqref="D44:D45 D48:D54">
    <cfRule type="expression" dxfId="27" priority="26">
      <formula>D44&lt;5</formula>
    </cfRule>
  </conditionalFormatting>
  <conditionalFormatting sqref="D56:D68">
    <cfRule type="expression" dxfId="26" priority="25">
      <formula>D56&lt;5</formula>
    </cfRule>
  </conditionalFormatting>
  <conditionalFormatting sqref="L34:L37 L39:L40">
    <cfRule type="expression" dxfId="25" priority="8">
      <formula>L34&lt;5</formula>
    </cfRule>
  </conditionalFormatting>
  <conditionalFormatting sqref="L41:L42">
    <cfRule type="expression" dxfId="24" priority="7">
      <formula>L41&lt;5</formula>
    </cfRule>
  </conditionalFormatting>
  <conditionalFormatting sqref="L44:L54">
    <cfRule type="expression" dxfId="23" priority="6">
      <formula>L44&lt;5</formula>
    </cfRule>
  </conditionalFormatting>
  <conditionalFormatting sqref="L56:L68">
    <cfRule type="expression" dxfId="22" priority="5">
      <formula>L56&lt;5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" id="{A44244AB-1130-4C16-B169-C85FB848275E}">
            <xm:f>#REF!&lt;5</xm:f>
            <x14:dxf>
              <font>
                <strike/>
              </font>
            </x14:dxf>
          </x14:cfRule>
          <xm:sqref>D71 L71</xm:sqref>
        </x14:conditionalFormatting>
        <x14:conditionalFormatting xmlns:xm="http://schemas.microsoft.com/office/excel/2006/main">
          <x14:cfRule type="expression" priority="23" id="{A2460FF9-05A5-41C8-964D-28C4C936B9A6}">
            <xm:f>#REF!&lt;5</xm:f>
            <x14:dxf>
              <font>
                <strike/>
              </font>
            </x14:dxf>
          </x14:cfRule>
          <xm:sqref>D72:D76 L72:L76</xm:sqref>
        </x14:conditionalFormatting>
        <x14:conditionalFormatting xmlns:xm="http://schemas.microsoft.com/office/excel/2006/main">
          <x14:cfRule type="expression" priority="22" id="{472EBBA8-3662-47E6-85B4-8C3C5EA329F9}">
            <xm:f>#REF!&lt;5</xm:f>
            <x14:dxf>
              <font>
                <strike/>
              </font>
            </x14:dxf>
          </x14:cfRule>
          <xm:sqref>D80:D84 L80:L84</xm:sqref>
        </x14:conditionalFormatting>
        <x14:conditionalFormatting xmlns:xm="http://schemas.microsoft.com/office/excel/2006/main">
          <x14:cfRule type="expression" priority="19" id="{0686E65B-967E-426B-BA7A-5AA96CDDE141}">
            <xm:f>#REF!&lt;5</xm:f>
            <x14:dxf>
              <font>
                <strike/>
              </font>
            </x14:dxf>
          </x14:cfRule>
          <xm:sqref>D86:D90 L86:L90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workbookViewId="0">
      <selection activeCell="B6" sqref="B6"/>
    </sheetView>
  </sheetViews>
  <sheetFormatPr baseColWidth="10" defaultRowHeight="15" x14ac:dyDescent="0.25"/>
  <cols>
    <col min="1" max="1" width="1.85546875" style="12" customWidth="1"/>
    <col min="2" max="2" width="50.7109375" customWidth="1"/>
    <col min="3" max="3" width="11.5703125" customWidth="1"/>
    <col min="4" max="7" width="9.7109375" customWidth="1"/>
    <col min="8" max="8" width="1.85546875" customWidth="1"/>
    <col min="9" max="9" width="50.7109375" customWidth="1"/>
  </cols>
  <sheetData>
    <row r="1" spans="2:14" s="12" customFormat="1" x14ac:dyDescent="0.25"/>
    <row r="2" spans="2:14" s="12" customFormat="1" x14ac:dyDescent="0.25"/>
    <row r="3" spans="2:14" s="12" customFormat="1" x14ac:dyDescent="0.25"/>
    <row r="4" spans="2:14" s="12" customFormat="1" x14ac:dyDescent="0.25"/>
    <row r="5" spans="2:14" s="12" customFormat="1" x14ac:dyDescent="0.25">
      <c r="N5" s="95" t="s">
        <v>124</v>
      </c>
    </row>
    <row r="6" spans="2:14" ht="15.75" x14ac:dyDescent="0.25">
      <c r="B6" s="13" t="s">
        <v>338</v>
      </c>
    </row>
    <row r="8" spans="2:14" ht="19.899999999999999" customHeight="1" x14ac:dyDescent="0.25">
      <c r="B8" s="361" t="s">
        <v>117</v>
      </c>
      <c r="C8" s="358" t="s">
        <v>330</v>
      </c>
      <c r="D8" s="370" t="s">
        <v>32</v>
      </c>
      <c r="E8" s="370"/>
      <c r="F8" s="370" t="s">
        <v>33</v>
      </c>
      <c r="G8" s="370"/>
      <c r="I8" s="378" t="s">
        <v>53</v>
      </c>
      <c r="J8" s="358" t="s">
        <v>330</v>
      </c>
      <c r="K8" s="370" t="s">
        <v>32</v>
      </c>
      <c r="L8" s="370"/>
      <c r="M8" s="370" t="s">
        <v>33</v>
      </c>
      <c r="N8" s="370"/>
    </row>
    <row r="9" spans="2:14" ht="19.899999999999999" customHeight="1" x14ac:dyDescent="0.25">
      <c r="B9" s="362"/>
      <c r="C9" s="359"/>
      <c r="D9" s="370"/>
      <c r="E9" s="370"/>
      <c r="F9" s="370"/>
      <c r="G9" s="370"/>
      <c r="I9" s="379"/>
      <c r="J9" s="359"/>
      <c r="K9" s="370"/>
      <c r="L9" s="370"/>
      <c r="M9" s="370"/>
      <c r="N9" s="370"/>
    </row>
    <row r="10" spans="2:14" ht="18" customHeight="1" x14ac:dyDescent="0.25">
      <c r="B10" s="363"/>
      <c r="C10" s="360"/>
      <c r="D10" s="73" t="s">
        <v>3</v>
      </c>
      <c r="E10" s="74" t="s">
        <v>4</v>
      </c>
      <c r="F10" s="73" t="s">
        <v>3</v>
      </c>
      <c r="G10" s="74" t="s">
        <v>4</v>
      </c>
      <c r="I10" s="380"/>
      <c r="J10" s="360"/>
      <c r="K10" s="73" t="s">
        <v>3</v>
      </c>
      <c r="L10" s="74" t="s">
        <v>4</v>
      </c>
      <c r="M10" s="73" t="s">
        <v>3</v>
      </c>
      <c r="N10" s="74" t="s">
        <v>4</v>
      </c>
    </row>
    <row r="11" spans="2:14" s="12" customFormat="1" ht="7.15" customHeight="1" x14ac:dyDescent="0.25">
      <c r="B11" s="1"/>
      <c r="C11" s="115"/>
      <c r="D11" s="49"/>
      <c r="E11" s="49"/>
      <c r="F11" s="49"/>
      <c r="G11" s="49"/>
      <c r="H11" s="113"/>
      <c r="I11" s="1"/>
      <c r="J11" s="115"/>
      <c r="K11" s="49"/>
      <c r="L11" s="49"/>
      <c r="M11" s="49"/>
      <c r="N11" s="49"/>
    </row>
    <row r="12" spans="2:14" ht="16.149999999999999" customHeight="1" x14ac:dyDescent="0.25">
      <c r="B12" s="82" t="s">
        <v>279</v>
      </c>
      <c r="C12" s="218">
        <v>8.5780038623117179</v>
      </c>
      <c r="D12" s="159">
        <v>-1.0716724895007133</v>
      </c>
      <c r="E12" s="159"/>
      <c r="F12" s="159">
        <v>-1.0631533622484426</v>
      </c>
      <c r="G12" s="152"/>
      <c r="I12" s="82" t="s">
        <v>279</v>
      </c>
      <c r="J12" s="218">
        <v>10.614022803851729</v>
      </c>
      <c r="K12" s="159">
        <v>-0.59192028929668972</v>
      </c>
      <c r="L12" s="159"/>
      <c r="M12" s="159">
        <v>-1.1829462326434417</v>
      </c>
      <c r="N12" s="152"/>
    </row>
    <row r="13" spans="2:14" s="12" customFormat="1" ht="16.149999999999999" customHeight="1" x14ac:dyDescent="0.25">
      <c r="B13" s="96" t="s">
        <v>9</v>
      </c>
      <c r="C13" s="219">
        <v>8.7674634522389123</v>
      </c>
      <c r="D13" s="131">
        <v>-1.5458350517084369</v>
      </c>
      <c r="E13" s="131"/>
      <c r="F13" s="131">
        <v>-1.5933489192801957</v>
      </c>
      <c r="I13" s="96" t="s">
        <v>9</v>
      </c>
      <c r="J13" s="219">
        <v>11.834611334011015</v>
      </c>
      <c r="K13" s="131">
        <v>-0.70966294356686355</v>
      </c>
      <c r="L13" s="131"/>
      <c r="M13" s="131">
        <v>-1.497694433455619</v>
      </c>
      <c r="N13" s="150"/>
    </row>
    <row r="14" spans="2:14" s="12" customFormat="1" ht="16.149999999999999" customHeight="1" x14ac:dyDescent="0.25">
      <c r="B14" s="96" t="s">
        <v>8</v>
      </c>
      <c r="C14" s="219">
        <v>8.3944679390900951</v>
      </c>
      <c r="D14" s="131">
        <v>-0.61541199043475636</v>
      </c>
      <c r="E14" s="131"/>
      <c r="F14" s="131">
        <v>-0.54763364197980913</v>
      </c>
      <c r="I14" s="96" t="s">
        <v>8</v>
      </c>
      <c r="J14" s="219">
        <v>9.5279142881598755</v>
      </c>
      <c r="K14" s="131">
        <v>-0.48891062653590289</v>
      </c>
      <c r="L14" s="131"/>
      <c r="M14" s="131">
        <v>-0.89035398786226239</v>
      </c>
      <c r="N14" s="150"/>
    </row>
    <row r="15" spans="2:14" s="184" customFormat="1" ht="7.15" customHeight="1" x14ac:dyDescent="0.25">
      <c r="B15" s="224"/>
      <c r="C15" s="219"/>
      <c r="D15" s="182"/>
      <c r="E15" s="182"/>
      <c r="F15" s="182"/>
      <c r="I15" s="224"/>
      <c r="J15" s="219"/>
      <c r="K15" s="182"/>
      <c r="L15" s="182"/>
      <c r="M15" s="182"/>
    </row>
    <row r="16" spans="2:14" ht="16.149999999999999" customHeight="1" x14ac:dyDescent="0.25">
      <c r="B16" s="28" t="s">
        <v>280</v>
      </c>
      <c r="C16" s="218">
        <v>7.2403519453411942</v>
      </c>
      <c r="D16" s="159">
        <v>-0.20645913969019869</v>
      </c>
      <c r="E16" s="159"/>
      <c r="F16" s="159">
        <v>-1.1753509125933963</v>
      </c>
      <c r="G16" s="152"/>
      <c r="I16" s="28" t="s">
        <v>280</v>
      </c>
      <c r="J16" s="218">
        <v>8.9804778068998647</v>
      </c>
      <c r="K16" s="159">
        <v>-0.21201773980386562</v>
      </c>
      <c r="L16" s="159"/>
      <c r="M16" s="159">
        <v>-1.1595354862670089</v>
      </c>
      <c r="N16" s="152"/>
    </row>
    <row r="17" spans="2:14" ht="16.149999999999999" customHeight="1" x14ac:dyDescent="0.25">
      <c r="B17" s="96" t="s">
        <v>9</v>
      </c>
      <c r="C17" s="219">
        <v>8.2372450272377176</v>
      </c>
      <c r="D17" s="131">
        <v>-0.68719178167972572</v>
      </c>
      <c r="E17" s="131"/>
      <c r="F17" s="131">
        <v>-2.0736263108826893</v>
      </c>
      <c r="I17" s="96" t="s">
        <v>9</v>
      </c>
      <c r="J17" s="219">
        <v>10.132227091303367</v>
      </c>
      <c r="K17" s="131">
        <v>-0.42478890420177962</v>
      </c>
      <c r="L17" s="131"/>
      <c r="M17" s="131">
        <v>-2.1517203455910536</v>
      </c>
      <c r="N17" s="150"/>
    </row>
    <row r="18" spans="2:14" ht="16.149999999999999" customHeight="1" x14ac:dyDescent="0.25">
      <c r="B18" s="96" t="s">
        <v>8</v>
      </c>
      <c r="C18" s="219">
        <v>6.3680292224472232</v>
      </c>
      <c r="D18" s="131">
        <v>0.14030294919824549</v>
      </c>
      <c r="E18" s="131"/>
      <c r="F18" s="131">
        <v>-0.7570773232767225</v>
      </c>
      <c r="I18" s="96" t="s">
        <v>8</v>
      </c>
      <c r="J18" s="219">
        <v>7.8827006240836823</v>
      </c>
      <c r="K18" s="131">
        <v>-2.2816977554247053E-2</v>
      </c>
      <c r="L18" s="131"/>
      <c r="M18" s="131">
        <v>-0.29783892562770298</v>
      </c>
      <c r="N18" s="150"/>
    </row>
    <row r="19" spans="2:14" ht="16.149999999999999" customHeight="1" x14ac:dyDescent="0.25">
      <c r="B19" s="97" t="s">
        <v>281</v>
      </c>
      <c r="C19" s="217">
        <v>5.8490459326798234</v>
      </c>
      <c r="D19" s="166">
        <v>-1.5902504185362698</v>
      </c>
      <c r="E19" s="166"/>
      <c r="F19" s="166">
        <v>-1.655124721379245</v>
      </c>
      <c r="G19" s="181"/>
      <c r="I19" s="151" t="s">
        <v>281</v>
      </c>
      <c r="J19" s="217">
        <v>7.824254711281502</v>
      </c>
      <c r="K19" s="166">
        <v>-0.73223445096867845</v>
      </c>
      <c r="L19" s="166"/>
      <c r="M19" s="166">
        <v>-1.1745667192645373</v>
      </c>
      <c r="N19" s="181"/>
    </row>
    <row r="20" spans="2:14" ht="16.149999999999999" customHeight="1" x14ac:dyDescent="0.25">
      <c r="B20" s="96" t="s">
        <v>9</v>
      </c>
      <c r="C20" s="219">
        <v>6.5389737506490953</v>
      </c>
      <c r="D20" s="131">
        <v>-1.4109600607896846</v>
      </c>
      <c r="E20" s="131"/>
      <c r="F20" s="131">
        <v>-1.7740830622857082</v>
      </c>
      <c r="I20" s="96" t="s">
        <v>9</v>
      </c>
      <c r="J20" s="219">
        <v>10.260340548606218</v>
      </c>
      <c r="K20" s="131">
        <v>-0.63181418370884401</v>
      </c>
      <c r="L20" s="131"/>
      <c r="M20" s="131">
        <v>-0.8640309227334857</v>
      </c>
      <c r="N20" s="150"/>
    </row>
    <row r="21" spans="2:14" ht="16.149999999999999" customHeight="1" x14ac:dyDescent="0.25">
      <c r="B21" s="96" t="s">
        <v>8</v>
      </c>
      <c r="C21" s="219">
        <v>5.0184862776505268</v>
      </c>
      <c r="D21" s="131">
        <v>-1.7132263827881644</v>
      </c>
      <c r="E21" s="131"/>
      <c r="F21" s="131">
        <v>-0.81255803540509497</v>
      </c>
      <c r="I21" s="96" t="s">
        <v>8</v>
      </c>
      <c r="J21" s="219">
        <v>5.7287202471315277</v>
      </c>
      <c r="K21" s="131">
        <v>-0.79430995927096681</v>
      </c>
      <c r="L21" s="131"/>
      <c r="M21" s="131">
        <v>-1.261381850450837</v>
      </c>
      <c r="N21" s="150"/>
    </row>
    <row r="22" spans="2:14" ht="16.149999999999999" customHeight="1" x14ac:dyDescent="0.25">
      <c r="B22" s="97" t="s">
        <v>282</v>
      </c>
      <c r="C22" s="217">
        <v>15.78239935297065</v>
      </c>
      <c r="D22" s="166">
        <v>-4.8709373053382805</v>
      </c>
      <c r="E22" s="166"/>
      <c r="F22" s="166">
        <v>-2.9071482965782423</v>
      </c>
      <c r="G22" s="181"/>
      <c r="I22" s="151" t="s">
        <v>282</v>
      </c>
      <c r="J22" s="217">
        <v>19.246038027399194</v>
      </c>
      <c r="K22" s="166">
        <v>-1.8193491405734221</v>
      </c>
      <c r="L22" s="166"/>
      <c r="M22" s="166">
        <v>-2.295795146014715</v>
      </c>
      <c r="N22" s="181"/>
    </row>
    <row r="23" spans="2:14" ht="16.149999999999999" customHeight="1" x14ac:dyDescent="0.25">
      <c r="B23" s="96" t="s">
        <v>9</v>
      </c>
      <c r="C23" s="219">
        <v>14.130921728005744</v>
      </c>
      <c r="D23" s="131">
        <v>-6.4232744675915132</v>
      </c>
      <c r="E23" s="131"/>
      <c r="F23" s="131">
        <v>-2.6467818349266299</v>
      </c>
      <c r="I23" s="96" t="s">
        <v>9</v>
      </c>
      <c r="J23" s="219">
        <v>19.92472952763454</v>
      </c>
      <c r="K23" s="131">
        <v>-2.0619880266988702</v>
      </c>
      <c r="L23" s="131"/>
      <c r="M23" s="131">
        <v>-1.5459565481138853</v>
      </c>
      <c r="N23" s="150"/>
    </row>
    <row r="24" spans="2:14" ht="16.149999999999999" customHeight="1" x14ac:dyDescent="0.25">
      <c r="B24" s="96" t="s">
        <v>8</v>
      </c>
      <c r="C24" s="219">
        <v>17.229410923422446</v>
      </c>
      <c r="D24" s="131">
        <v>-3.5050739136457274</v>
      </c>
      <c r="E24" s="131"/>
      <c r="F24" s="131">
        <v>-3.0463418613441426</v>
      </c>
      <c r="I24" s="96" t="s">
        <v>8</v>
      </c>
      <c r="J24" s="219">
        <v>18.74568215520879</v>
      </c>
      <c r="K24" s="131">
        <v>-1.634212030816613</v>
      </c>
      <c r="L24" s="131"/>
      <c r="M24" s="131">
        <v>-2.8497682859118108</v>
      </c>
      <c r="N24" s="150"/>
    </row>
    <row r="25" spans="2:14" ht="16.149999999999999" customHeight="1" x14ac:dyDescent="0.25">
      <c r="B25" s="28" t="s">
        <v>283</v>
      </c>
      <c r="C25" s="217">
        <v>14.041147901565749</v>
      </c>
      <c r="D25" s="166">
        <v>2.1187787067597945</v>
      </c>
      <c r="E25" s="166"/>
      <c r="F25" s="166">
        <v>6.3508876490593513</v>
      </c>
      <c r="G25" s="181"/>
      <c r="I25" s="28" t="s">
        <v>283</v>
      </c>
      <c r="J25" s="217">
        <v>16.379859690536751</v>
      </c>
      <c r="K25" s="166">
        <v>1.6731145764417672</v>
      </c>
      <c r="L25" s="166"/>
      <c r="M25" s="166">
        <v>1.4447094022188693</v>
      </c>
      <c r="N25" s="181"/>
    </row>
    <row r="26" spans="2:14" ht="16.149999999999999" customHeight="1" x14ac:dyDescent="0.25">
      <c r="B26" s="96" t="s">
        <v>9</v>
      </c>
      <c r="C26" s="219">
        <v>13.174484591173458</v>
      </c>
      <c r="D26" s="131">
        <v>2.6804920479908141</v>
      </c>
      <c r="E26" s="131"/>
      <c r="F26" s="131">
        <v>4.021238336760053</v>
      </c>
      <c r="I26" s="96" t="s">
        <v>9</v>
      </c>
      <c r="J26" s="219">
        <v>16.969365030522802</v>
      </c>
      <c r="K26" s="131">
        <v>1.6472941733903586</v>
      </c>
      <c r="L26" s="131"/>
      <c r="M26" s="131">
        <v>2.2010504539701738</v>
      </c>
      <c r="N26" s="150"/>
    </row>
    <row r="27" spans="2:14" ht="16.149999999999999" customHeight="1" x14ac:dyDescent="0.25">
      <c r="B27" s="96" t="s">
        <v>8</v>
      </c>
      <c r="C27" s="219">
        <v>14.889976859742966</v>
      </c>
      <c r="D27" s="131">
        <v>1.5498128198427334</v>
      </c>
      <c r="E27" s="131"/>
      <c r="F27" s="131">
        <v>8.54363636226776</v>
      </c>
      <c r="I27" s="96" t="s">
        <v>8</v>
      </c>
      <c r="J27" s="219">
        <v>15.8331803326755</v>
      </c>
      <c r="K27" s="131">
        <v>1.696422565890213</v>
      </c>
      <c r="L27" s="131"/>
      <c r="M27" s="131">
        <v>0.75276455223193395</v>
      </c>
      <c r="N27" s="150"/>
    </row>
    <row r="28" spans="2:14" ht="16.149999999999999" customHeight="1" x14ac:dyDescent="0.25">
      <c r="B28" s="28" t="s">
        <v>284</v>
      </c>
      <c r="C28" s="217">
        <v>9.7608472700516646</v>
      </c>
      <c r="D28" s="166">
        <v>4.7029474998162737</v>
      </c>
      <c r="E28" s="166"/>
      <c r="F28" s="166">
        <v>-0.10364105353034603</v>
      </c>
      <c r="G28" s="181"/>
      <c r="I28" s="28" t="s">
        <v>284</v>
      </c>
      <c r="J28" s="217">
        <v>9.5891309630278574</v>
      </c>
      <c r="K28" s="166">
        <v>2.5155001631068341</v>
      </c>
      <c r="L28" s="166"/>
      <c r="M28" s="166">
        <v>-2.5909525351215432</v>
      </c>
      <c r="N28" s="181"/>
    </row>
    <row r="29" spans="2:14" ht="16.149999999999999" customHeight="1" x14ac:dyDescent="0.25">
      <c r="B29" s="96" t="s">
        <v>9</v>
      </c>
      <c r="C29" s="145">
        <v>4.5876536959370666</v>
      </c>
      <c r="D29" s="145">
        <v>-5.7957099136355135</v>
      </c>
      <c r="E29" s="145"/>
      <c r="F29" s="145">
        <v>-5.7942808478020877</v>
      </c>
      <c r="I29" s="96" t="s">
        <v>9</v>
      </c>
      <c r="J29" s="145">
        <v>5.5834565016082776</v>
      </c>
      <c r="K29" s="145">
        <v>-1.340162890020796</v>
      </c>
      <c r="L29" s="145"/>
      <c r="M29" s="145">
        <v>-6.5814564663999908</v>
      </c>
      <c r="N29" s="150"/>
    </row>
    <row r="30" spans="2:14" ht="16.149999999999999" customHeight="1" x14ac:dyDescent="0.25">
      <c r="B30" s="96" t="s">
        <v>8</v>
      </c>
      <c r="C30" s="145">
        <v>15.841691701711671</v>
      </c>
      <c r="D30" s="145">
        <v>15.841691701711671</v>
      </c>
      <c r="E30" s="145"/>
      <c r="F30" s="145">
        <v>6.5894376068762597</v>
      </c>
      <c r="I30" s="96" t="s">
        <v>8</v>
      </c>
      <c r="J30" s="145">
        <v>14.178101156735259</v>
      </c>
      <c r="K30" s="145">
        <v>6.9239142098268927</v>
      </c>
      <c r="L30" s="145"/>
      <c r="M30" s="145">
        <v>1.9758041387200649</v>
      </c>
      <c r="N30" s="150"/>
    </row>
    <row r="31" spans="2:14" ht="7.15" customHeight="1" x14ac:dyDescent="0.25">
      <c r="B31" s="221"/>
      <c r="C31" s="220"/>
      <c r="D31" s="142"/>
      <c r="E31" s="142"/>
      <c r="F31" s="142"/>
      <c r="G31" s="184"/>
      <c r="H31" s="184"/>
      <c r="I31" s="221"/>
      <c r="J31" s="220"/>
      <c r="K31" s="142"/>
      <c r="L31" s="142"/>
      <c r="M31" s="142"/>
      <c r="N31" s="184"/>
    </row>
    <row r="32" spans="2:14" ht="16.149999999999999" customHeight="1" x14ac:dyDescent="0.25">
      <c r="B32" s="82" t="s">
        <v>285</v>
      </c>
      <c r="C32" s="235">
        <v>2740.5458599999852</v>
      </c>
      <c r="D32" s="231">
        <v>20.0220899999822</v>
      </c>
      <c r="E32" s="232">
        <v>0.73596453082937785</v>
      </c>
      <c r="F32" s="231">
        <v>34.207989999977599</v>
      </c>
      <c r="G32" s="232">
        <v>1.2639955409550367</v>
      </c>
      <c r="I32" s="82" t="s">
        <v>285</v>
      </c>
      <c r="J32" s="235">
        <v>19595.232149999785</v>
      </c>
      <c r="K32" s="231">
        <v>47.739029999651393</v>
      </c>
      <c r="L32" s="232">
        <v>0.24422072798076044</v>
      </c>
      <c r="M32" s="231">
        <v>135.57929000001968</v>
      </c>
      <c r="N32" s="232">
        <v>0.69671998249624778</v>
      </c>
    </row>
    <row r="33" spans="1:14" ht="16.149999999999999" customHeight="1" x14ac:dyDescent="0.25">
      <c r="A33" s="9"/>
      <c r="B33" s="97" t="s">
        <v>286</v>
      </c>
      <c r="C33" s="236">
        <v>2105.8401599999861</v>
      </c>
      <c r="D33" s="233">
        <v>19.084919999982958</v>
      </c>
      <c r="E33" s="233">
        <v>0.9145739583710224</v>
      </c>
      <c r="F33" s="233">
        <v>20.959849999975631</v>
      </c>
      <c r="G33" s="233">
        <v>1.0053262961640144</v>
      </c>
      <c r="I33" s="151" t="s">
        <v>286</v>
      </c>
      <c r="J33" s="236">
        <v>14154.698549999765</v>
      </c>
      <c r="K33" s="233">
        <v>-39.409360000441666</v>
      </c>
      <c r="L33" s="233">
        <v>-0.27764590948810053</v>
      </c>
      <c r="M33" s="233">
        <v>19.09586999993553</v>
      </c>
      <c r="N33" s="233">
        <v>0.13509059664610845</v>
      </c>
    </row>
    <row r="34" spans="1:14" ht="16.149999999999999" customHeight="1" x14ac:dyDescent="0.25">
      <c r="A34" s="9"/>
      <c r="B34" s="97" t="s">
        <v>203</v>
      </c>
      <c r="C34" s="237">
        <v>1816.8272599999968</v>
      </c>
      <c r="D34" s="225">
        <v>56.119560000000092</v>
      </c>
      <c r="E34" s="226">
        <v>3.1873297311075532</v>
      </c>
      <c r="F34" s="225">
        <v>51.456979999991518</v>
      </c>
      <c r="G34" s="226">
        <v>2.9147981351533474</v>
      </c>
      <c r="I34" s="151" t="s">
        <v>203</v>
      </c>
      <c r="J34" s="237">
        <v>11903.372139999987</v>
      </c>
      <c r="K34" s="225">
        <v>105.39406999994389</v>
      </c>
      <c r="L34" s="226">
        <v>0.89332315566801412</v>
      </c>
      <c r="M34" s="225">
        <v>249.87233999992895</v>
      </c>
      <c r="N34" s="226">
        <v>2.1441828145045889</v>
      </c>
    </row>
    <row r="35" spans="1:14" ht="16.149999999999999" customHeight="1" x14ac:dyDescent="0.25">
      <c r="A35" s="9"/>
      <c r="B35" s="97" t="s">
        <v>204</v>
      </c>
      <c r="C35" s="237">
        <v>90.498320000000035</v>
      </c>
      <c r="D35" s="225">
        <v>-0.97664999999996382</v>
      </c>
      <c r="E35" s="226">
        <v>-1.0676691121078932</v>
      </c>
      <c r="F35" s="225">
        <v>-8.0203999999999525</v>
      </c>
      <c r="G35" s="226">
        <v>-8.1409908695524535</v>
      </c>
      <c r="I35" s="151" t="s">
        <v>204</v>
      </c>
      <c r="J35" s="237">
        <v>833.46989000000031</v>
      </c>
      <c r="K35" s="225">
        <v>-21.053819999999405</v>
      </c>
      <c r="L35" s="226">
        <v>-2.4638075870357596</v>
      </c>
      <c r="M35" s="225">
        <v>-94.703729999996995</v>
      </c>
      <c r="N35" s="226">
        <v>-10.203234390565555</v>
      </c>
    </row>
    <row r="36" spans="1:14" s="132" customFormat="1" ht="16.149999999999999" customHeight="1" x14ac:dyDescent="0.25">
      <c r="A36" s="9"/>
      <c r="B36" s="97" t="s">
        <v>212</v>
      </c>
      <c r="C36" s="237">
        <v>129.91913</v>
      </c>
      <c r="D36" s="225">
        <v>-17.372399999999942</v>
      </c>
      <c r="E36" s="226">
        <v>-11.794568228057614</v>
      </c>
      <c r="F36" s="225">
        <v>-7.9550900000000127</v>
      </c>
      <c r="G36" s="226">
        <v>-5.7698168664163632</v>
      </c>
      <c r="I36" s="151" t="s">
        <v>212</v>
      </c>
      <c r="J36" s="237">
        <v>982.25260999999853</v>
      </c>
      <c r="K36" s="225">
        <v>-60.474940000001993</v>
      </c>
      <c r="L36" s="226">
        <v>-5.7996875598042834</v>
      </c>
      <c r="M36" s="225">
        <v>-94.387019999999325</v>
      </c>
      <c r="N36" s="226">
        <v>-8.7668164323469568</v>
      </c>
    </row>
    <row r="37" spans="1:14" ht="16.149999999999999" customHeight="1" x14ac:dyDescent="0.25">
      <c r="A37" s="9"/>
      <c r="B37" s="97" t="s">
        <v>287</v>
      </c>
      <c r="C37" s="236">
        <v>634.70569999999907</v>
      </c>
      <c r="D37" s="233">
        <v>0.93716999999946893</v>
      </c>
      <c r="E37" s="234">
        <v>0.14787259948036535</v>
      </c>
      <c r="F37" s="233">
        <v>13.248140000001968</v>
      </c>
      <c r="G37" s="234">
        <v>2.1317851535995516</v>
      </c>
      <c r="I37" s="151" t="s">
        <v>287</v>
      </c>
      <c r="J37" s="236">
        <v>5440.5336000000198</v>
      </c>
      <c r="K37" s="233">
        <v>87.14839000009124</v>
      </c>
      <c r="L37" s="234">
        <v>1.6279118087243489</v>
      </c>
      <c r="M37" s="233">
        <v>116.48342000008415</v>
      </c>
      <c r="N37" s="234">
        <v>2.1878723164116707</v>
      </c>
    </row>
    <row r="38" spans="1:14" ht="7.15" customHeight="1" x14ac:dyDescent="0.25">
      <c r="B38" s="227"/>
      <c r="C38" s="228"/>
      <c r="D38" s="229"/>
      <c r="E38" s="230"/>
      <c r="F38" s="230"/>
      <c r="G38" s="230"/>
      <c r="H38" s="230"/>
      <c r="I38" s="230"/>
      <c r="J38" s="228"/>
      <c r="K38" s="230"/>
      <c r="L38" s="230"/>
      <c r="M38" s="230"/>
      <c r="N38" s="230"/>
    </row>
    <row r="39" spans="1:14" ht="6" customHeight="1" x14ac:dyDescent="0.25">
      <c r="B39" s="148"/>
      <c r="C39" s="147"/>
      <c r="E39" s="114"/>
      <c r="F39" s="114"/>
      <c r="G39" s="114"/>
      <c r="H39" s="114"/>
      <c r="I39" s="114"/>
      <c r="J39" s="147"/>
    </row>
    <row r="40" spans="1:14" x14ac:dyDescent="0.25">
      <c r="B40" s="280" t="s">
        <v>310</v>
      </c>
      <c r="C40" s="114"/>
      <c r="D40" s="114"/>
      <c r="E40" s="114"/>
      <c r="F40" s="114"/>
      <c r="G40" s="114"/>
      <c r="H40" s="114"/>
      <c r="I40" s="114"/>
      <c r="J40" s="114"/>
    </row>
    <row r="41" spans="1:14" x14ac:dyDescent="0.25">
      <c r="B41" s="279" t="s">
        <v>309</v>
      </c>
      <c r="C41" s="114"/>
      <c r="D41" s="114"/>
      <c r="E41" s="114"/>
      <c r="F41" s="114"/>
      <c r="G41" s="226"/>
      <c r="H41" s="114"/>
      <c r="I41" s="114"/>
      <c r="J41" s="114"/>
    </row>
    <row r="42" spans="1:14" x14ac:dyDescent="0.25">
      <c r="B42" s="114"/>
      <c r="C42" s="114"/>
      <c r="D42" s="114"/>
      <c r="E42" s="114"/>
      <c r="F42" s="114"/>
      <c r="G42" s="114"/>
      <c r="H42" s="114"/>
      <c r="I42" s="114"/>
      <c r="J42" s="114"/>
    </row>
  </sheetData>
  <mergeCells count="8">
    <mergeCell ref="J8:J10"/>
    <mergeCell ref="K8:L9"/>
    <mergeCell ref="M8:N9"/>
    <mergeCell ref="B8:B10"/>
    <mergeCell ref="C8:C10"/>
    <mergeCell ref="D8:E9"/>
    <mergeCell ref="F8:G9"/>
    <mergeCell ref="I8:I10"/>
  </mergeCells>
  <hyperlinks>
    <hyperlink ref="N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8" id="{FD39E603-FDE3-4F55-AA0F-2CBDED253481}">
            <xm:f>#REF!&lt;5</xm:f>
            <x14:dxf>
              <font>
                <strike/>
              </font>
            </x14:dxf>
          </x14:cfRule>
          <xm:sqref>C12:C15 J12:J15</xm:sqref>
        </x14:conditionalFormatting>
        <x14:conditionalFormatting xmlns:xm="http://schemas.microsoft.com/office/excel/2006/main">
          <x14:cfRule type="expression" priority="166" id="{FD39E603-FDE3-4F55-AA0F-2CBDED253481}">
            <xm:f>#REF!&lt;5</xm:f>
            <x14:dxf>
              <font>
                <strike/>
              </font>
            </x14:dxf>
          </x14:cfRule>
          <xm:sqref>C16:C28 J16:J28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workbookViewId="0">
      <selection activeCell="B6" sqref="B6"/>
    </sheetView>
  </sheetViews>
  <sheetFormatPr baseColWidth="10" defaultColWidth="10.7109375" defaultRowHeight="14.25" x14ac:dyDescent="0.2"/>
  <cols>
    <col min="1" max="1" width="1.85546875" style="192" customWidth="1"/>
    <col min="2" max="2" width="2.5703125" style="192" customWidth="1"/>
    <col min="3" max="3" width="35.7109375" style="192" customWidth="1"/>
    <col min="4" max="8" width="10.7109375" style="192"/>
    <col min="9" max="10" width="1.85546875" style="192" customWidth="1"/>
    <col min="11" max="11" width="37.28515625" style="192" customWidth="1"/>
    <col min="12" max="16384" width="10.7109375" style="192"/>
  </cols>
  <sheetData>
    <row r="1" spans="2:16" ht="15" x14ac:dyDescent="0.25">
      <c r="C1" s="193"/>
      <c r="L1" s="194"/>
    </row>
    <row r="2" spans="2:16" ht="15" x14ac:dyDescent="0.25">
      <c r="C2" s="193"/>
      <c r="L2" s="194"/>
    </row>
    <row r="3" spans="2:16" ht="15" x14ac:dyDescent="0.25">
      <c r="C3" s="193"/>
      <c r="L3" s="194"/>
    </row>
    <row r="4" spans="2:16" ht="15" x14ac:dyDescent="0.25">
      <c r="C4" s="193"/>
      <c r="L4" s="194"/>
    </row>
    <row r="5" spans="2:16" ht="15" x14ac:dyDescent="0.25">
      <c r="C5" s="193"/>
      <c r="L5" s="194"/>
      <c r="P5" s="95" t="s">
        <v>124</v>
      </c>
    </row>
    <row r="6" spans="2:16" ht="15.75" x14ac:dyDescent="0.25">
      <c r="B6" s="190" t="s">
        <v>327</v>
      </c>
      <c r="C6" s="13" t="s">
        <v>339</v>
      </c>
      <c r="I6" s="195"/>
      <c r="J6" s="190"/>
    </row>
    <row r="7" spans="2:16" ht="15.75" x14ac:dyDescent="0.25">
      <c r="C7" s="190"/>
      <c r="I7" s="195"/>
      <c r="J7" s="195"/>
      <c r="K7" s="190"/>
    </row>
    <row r="8" spans="2:16" ht="15" customHeight="1" x14ac:dyDescent="0.2">
      <c r="B8" s="371" t="s">
        <v>117</v>
      </c>
      <c r="C8" s="372"/>
      <c r="D8" s="358" t="s">
        <v>330</v>
      </c>
      <c r="E8" s="370" t="s">
        <v>32</v>
      </c>
      <c r="F8" s="370"/>
      <c r="G8" s="370" t="s">
        <v>33</v>
      </c>
      <c r="H8" s="370"/>
      <c r="J8" s="371" t="s">
        <v>53</v>
      </c>
      <c r="K8" s="372"/>
      <c r="L8" s="358" t="s">
        <v>330</v>
      </c>
      <c r="M8" s="370" t="s">
        <v>32</v>
      </c>
      <c r="N8" s="370"/>
      <c r="O8" s="370" t="s">
        <v>33</v>
      </c>
      <c r="P8" s="370"/>
    </row>
    <row r="9" spans="2:16" ht="15" customHeight="1" x14ac:dyDescent="0.2">
      <c r="B9" s="373"/>
      <c r="C9" s="374"/>
      <c r="D9" s="359" t="s">
        <v>0</v>
      </c>
      <c r="E9" s="370" t="s">
        <v>1</v>
      </c>
      <c r="F9" s="370"/>
      <c r="G9" s="370" t="s">
        <v>2</v>
      </c>
      <c r="H9" s="370"/>
      <c r="J9" s="373"/>
      <c r="K9" s="374"/>
      <c r="L9" s="359" t="s">
        <v>0</v>
      </c>
      <c r="M9" s="370" t="s">
        <v>1</v>
      </c>
      <c r="N9" s="370"/>
      <c r="O9" s="370" t="s">
        <v>2</v>
      </c>
      <c r="P9" s="370"/>
    </row>
    <row r="10" spans="2:16" ht="15" customHeight="1" x14ac:dyDescent="0.2">
      <c r="B10" s="375"/>
      <c r="C10" s="376"/>
      <c r="D10" s="360"/>
      <c r="E10" s="73" t="s">
        <v>3</v>
      </c>
      <c r="F10" s="74" t="s">
        <v>4</v>
      </c>
      <c r="G10" s="73" t="s">
        <v>3</v>
      </c>
      <c r="H10" s="74" t="s">
        <v>4</v>
      </c>
      <c r="J10" s="375"/>
      <c r="K10" s="376"/>
      <c r="L10" s="360"/>
      <c r="M10" s="73" t="s">
        <v>3</v>
      </c>
      <c r="N10" s="74" t="s">
        <v>4</v>
      </c>
      <c r="O10" s="73" t="s">
        <v>3</v>
      </c>
      <c r="P10" s="74" t="s">
        <v>4</v>
      </c>
    </row>
    <row r="11" spans="2:16" ht="7.9" customHeight="1" x14ac:dyDescent="0.2">
      <c r="C11" s="196"/>
      <c r="D11" s="143"/>
      <c r="E11" s="143"/>
      <c r="F11" s="144"/>
      <c r="G11" s="143"/>
      <c r="H11" s="144"/>
      <c r="K11" s="196"/>
      <c r="L11" s="143"/>
      <c r="M11" s="143"/>
      <c r="N11" s="144"/>
      <c r="O11" s="143"/>
      <c r="P11" s="144"/>
    </row>
    <row r="12" spans="2:16" s="244" customFormat="1" ht="15.4" customHeight="1" x14ac:dyDescent="0.25">
      <c r="B12" s="28" t="s">
        <v>288</v>
      </c>
      <c r="C12" s="28"/>
      <c r="D12" s="204"/>
      <c r="E12" s="204"/>
      <c r="F12" s="205"/>
      <c r="G12" s="204"/>
      <c r="H12" s="205"/>
      <c r="I12" s="243"/>
      <c r="J12" s="28" t="s">
        <v>288</v>
      </c>
      <c r="K12" s="28"/>
      <c r="L12" s="204"/>
      <c r="M12" s="204"/>
      <c r="N12" s="205"/>
      <c r="O12" s="204"/>
      <c r="P12" s="205"/>
    </row>
    <row r="13" spans="2:16" s="244" customFormat="1" ht="15.4" customHeight="1" x14ac:dyDescent="0.25">
      <c r="B13" s="28" t="s">
        <v>289</v>
      </c>
      <c r="C13" s="28"/>
      <c r="D13" s="206">
        <v>6032.7932700000656</v>
      </c>
      <c r="E13" s="207">
        <v>38.22298000011051</v>
      </c>
      <c r="F13" s="208">
        <v>0.63762668800254119</v>
      </c>
      <c r="G13" s="207">
        <v>145.83140000010462</v>
      </c>
      <c r="H13" s="208">
        <v>2.4771928750424479</v>
      </c>
      <c r="J13" s="28" t="s">
        <v>289</v>
      </c>
      <c r="K13" s="28"/>
      <c r="L13" s="206">
        <v>41810.053069998423</v>
      </c>
      <c r="M13" s="207">
        <v>180.4807799977134</v>
      </c>
      <c r="N13" s="208">
        <v>0.43353983735514134</v>
      </c>
      <c r="O13" s="207">
        <v>589.00019999594952</v>
      </c>
      <c r="P13" s="208">
        <v>1.4288819886611321</v>
      </c>
    </row>
    <row r="14" spans="2:16" s="244" customFormat="1" ht="15.4" customHeight="1" x14ac:dyDescent="0.25">
      <c r="B14" s="28" t="s">
        <v>290</v>
      </c>
      <c r="C14" s="28"/>
      <c r="D14" s="209">
        <v>3177.1837999999811</v>
      </c>
      <c r="E14" s="210">
        <v>24.069219999989855</v>
      </c>
      <c r="F14" s="211">
        <v>0.76334745818181204</v>
      </c>
      <c r="G14" s="210">
        <v>80.655769999984841</v>
      </c>
      <c r="H14" s="211">
        <v>2.6047162892946574</v>
      </c>
      <c r="J14" s="28" t="s">
        <v>290</v>
      </c>
      <c r="K14" s="28"/>
      <c r="L14" s="209">
        <v>21487.566079999906</v>
      </c>
      <c r="M14" s="210">
        <v>104.53173000063543</v>
      </c>
      <c r="N14" s="211">
        <v>0.4888535849947715</v>
      </c>
      <c r="O14" s="210">
        <v>299.37318000026426</v>
      </c>
      <c r="P14" s="211">
        <v>1.4129245538456132</v>
      </c>
    </row>
    <row r="15" spans="2:16" s="244" customFormat="1" ht="15.4" customHeight="1" x14ac:dyDescent="0.25">
      <c r="B15" s="168" t="s">
        <v>267</v>
      </c>
      <c r="C15" s="168"/>
      <c r="D15" s="201">
        <v>2641.6381299999957</v>
      </c>
      <c r="E15" s="199">
        <v>14.846569999994699</v>
      </c>
      <c r="F15" s="200">
        <v>0.56519787203804128</v>
      </c>
      <c r="G15" s="199">
        <v>45.36807999999246</v>
      </c>
      <c r="H15" s="200">
        <v>1.7474330145276014</v>
      </c>
      <c r="J15" s="168" t="s">
        <v>267</v>
      </c>
      <c r="K15" s="168"/>
      <c r="L15" s="201">
        <v>18478.392259999768</v>
      </c>
      <c r="M15" s="199">
        <v>99.911479999711446</v>
      </c>
      <c r="N15" s="200">
        <v>0.54363296507314374</v>
      </c>
      <c r="O15" s="199">
        <v>195.89388000009421</v>
      </c>
      <c r="P15" s="200">
        <v>1.0714830978155305</v>
      </c>
    </row>
    <row r="16" spans="2:16" s="244" customFormat="1" ht="15.4" customHeight="1" x14ac:dyDescent="0.25">
      <c r="B16" s="168" t="s">
        <v>268</v>
      </c>
      <c r="C16" s="168"/>
      <c r="D16" s="201">
        <v>535.54567000000031</v>
      </c>
      <c r="E16" s="199">
        <v>9.2226499999997031</v>
      </c>
      <c r="F16" s="200">
        <v>1.7522794271851723</v>
      </c>
      <c r="G16" s="199">
        <v>35.287690000000907</v>
      </c>
      <c r="H16" s="200">
        <v>7.0538984705453203</v>
      </c>
      <c r="J16" s="168" t="s">
        <v>268</v>
      </c>
      <c r="K16" s="168"/>
      <c r="L16" s="201">
        <v>3009.1738200000054</v>
      </c>
      <c r="M16" s="199">
        <v>4.6202500000053988</v>
      </c>
      <c r="N16" s="200">
        <v>0.15377492503839107</v>
      </c>
      <c r="O16" s="199">
        <v>103.47930000000952</v>
      </c>
      <c r="P16" s="200">
        <v>3.5612587382382515</v>
      </c>
    </row>
    <row r="17" spans="2:16" s="244" customFormat="1" ht="15.4" customHeight="1" x14ac:dyDescent="0.25">
      <c r="B17" s="245" t="s">
        <v>11</v>
      </c>
      <c r="C17" s="245"/>
      <c r="D17" s="202">
        <v>152.55985999999993</v>
      </c>
      <c r="E17" s="199">
        <v>6.9611299999998266</v>
      </c>
      <c r="F17" s="200">
        <v>4.7810375818524165</v>
      </c>
      <c r="G17" s="199">
        <v>23.908219999999915</v>
      </c>
      <c r="H17" s="200">
        <v>18.583688478436741</v>
      </c>
      <c r="J17" s="245" t="s">
        <v>11</v>
      </c>
      <c r="K17" s="245"/>
      <c r="L17" s="202">
        <v>794.83274000000108</v>
      </c>
      <c r="M17" s="199">
        <v>-12.724979999998823</v>
      </c>
      <c r="N17" s="200">
        <v>-1.5757362829741481</v>
      </c>
      <c r="O17" s="199">
        <v>54.560510000002068</v>
      </c>
      <c r="P17" s="200">
        <v>7.3703305066572682</v>
      </c>
    </row>
    <row r="18" spans="2:16" s="244" customFormat="1" ht="15.4" customHeight="1" x14ac:dyDescent="0.25">
      <c r="B18" s="245" t="s">
        <v>10</v>
      </c>
      <c r="C18" s="245"/>
      <c r="D18" s="201">
        <v>21.923289999999994</v>
      </c>
      <c r="E18" s="199">
        <v>-8.9736299999999964</v>
      </c>
      <c r="F18" s="200">
        <v>-29.043768764006245</v>
      </c>
      <c r="G18" s="199">
        <v>-2.2814800000000055</v>
      </c>
      <c r="H18" s="200">
        <v>-9.4257454212537795</v>
      </c>
      <c r="J18" s="245" t="s">
        <v>10</v>
      </c>
      <c r="K18" s="245"/>
      <c r="L18" s="201">
        <v>276.42153000000025</v>
      </c>
      <c r="M18" s="199">
        <v>1.3602100000003361</v>
      </c>
      <c r="N18" s="200">
        <v>0.49451155109716183</v>
      </c>
      <c r="O18" s="199">
        <v>-54.918109999999558</v>
      </c>
      <c r="P18" s="200">
        <v>-16.574566810056169</v>
      </c>
    </row>
    <row r="19" spans="2:16" s="244" customFormat="1" ht="15.4" customHeight="1" x14ac:dyDescent="0.25">
      <c r="B19" s="245" t="s">
        <v>13</v>
      </c>
      <c r="C19" s="245"/>
      <c r="D19" s="201">
        <v>255.77674999999994</v>
      </c>
      <c r="E19" s="199">
        <v>9.9399199999999439</v>
      </c>
      <c r="F19" s="200">
        <v>4.0432997773360171</v>
      </c>
      <c r="G19" s="199">
        <v>17.412529999999947</v>
      </c>
      <c r="H19" s="200">
        <v>7.3050099549336664</v>
      </c>
      <c r="J19" s="245" t="s">
        <v>13</v>
      </c>
      <c r="K19" s="245"/>
      <c r="L19" s="201">
        <v>1221.6975999999993</v>
      </c>
      <c r="M19" s="199">
        <v>8.1803000000008979</v>
      </c>
      <c r="N19" s="200">
        <v>0.6740983420673814</v>
      </c>
      <c r="O19" s="199">
        <v>91.755589999997028</v>
      </c>
      <c r="P19" s="200">
        <v>8.1203804432403501</v>
      </c>
    </row>
    <row r="20" spans="2:16" s="244" customFormat="1" ht="15.4" customHeight="1" x14ac:dyDescent="0.25">
      <c r="B20" s="245" t="s">
        <v>14</v>
      </c>
      <c r="C20" s="245"/>
      <c r="D20" s="201">
        <v>105.28576999999997</v>
      </c>
      <c r="E20" s="199">
        <v>1.295229999999961</v>
      </c>
      <c r="F20" s="200">
        <v>1.2455267565683954</v>
      </c>
      <c r="G20" s="199">
        <v>-3.7515800000000183</v>
      </c>
      <c r="H20" s="200">
        <v>-3.440637543007071</v>
      </c>
      <c r="J20" s="245" t="s">
        <v>14</v>
      </c>
      <c r="K20" s="245"/>
      <c r="L20" s="201">
        <v>716.22195000000181</v>
      </c>
      <c r="M20" s="199">
        <v>7.8047199999999748</v>
      </c>
      <c r="N20" s="200">
        <v>1.1017123341282797</v>
      </c>
      <c r="O20" s="199">
        <v>12.081310000003327</v>
      </c>
      <c r="P20" s="200">
        <v>1.7157524099167745</v>
      </c>
    </row>
    <row r="21" spans="2:16" s="244" customFormat="1" ht="15.4" customHeight="1" x14ac:dyDescent="0.25">
      <c r="B21" s="216" t="s">
        <v>291</v>
      </c>
      <c r="C21" s="216"/>
      <c r="D21" s="209">
        <v>2855.609469999984</v>
      </c>
      <c r="E21" s="210">
        <v>14.153759999968315</v>
      </c>
      <c r="F21" s="211">
        <v>0.49811650944116082</v>
      </c>
      <c r="G21" s="210">
        <v>65.175629999984722</v>
      </c>
      <c r="H21" s="211">
        <v>2.3356808918280905</v>
      </c>
      <c r="J21" s="216" t="s">
        <v>291</v>
      </c>
      <c r="K21" s="216"/>
      <c r="L21" s="209">
        <v>20322.486989999688</v>
      </c>
      <c r="M21" s="210">
        <v>75.949049999639101</v>
      </c>
      <c r="N21" s="211">
        <v>0.37512116997339717</v>
      </c>
      <c r="O21" s="210">
        <v>289.62702000003264</v>
      </c>
      <c r="P21" s="211">
        <v>1.4457597189505975</v>
      </c>
    </row>
    <row r="22" spans="2:16" s="244" customFormat="1" ht="15.4" customHeight="1" x14ac:dyDescent="0.25">
      <c r="B22" s="168" t="s">
        <v>267</v>
      </c>
      <c r="C22" s="168"/>
      <c r="D22" s="201">
        <v>2390.6283099999987</v>
      </c>
      <c r="E22" s="199">
        <v>2.0997599999882368</v>
      </c>
      <c r="F22" s="200">
        <v>8.7910190564315371E-2</v>
      </c>
      <c r="G22" s="199">
        <v>39.131449999984397</v>
      </c>
      <c r="H22" s="200">
        <v>1.6641081119701795</v>
      </c>
      <c r="J22" s="168" t="s">
        <v>267</v>
      </c>
      <c r="K22" s="168"/>
      <c r="L22" s="201">
        <v>17583.349689999719</v>
      </c>
      <c r="M22" s="199">
        <v>-22.725090000578348</v>
      </c>
      <c r="N22" s="200">
        <v>-0.12907527818974529</v>
      </c>
      <c r="O22" s="199">
        <v>88.655079999931331</v>
      </c>
      <c r="P22" s="200">
        <v>0.50675408731774496</v>
      </c>
    </row>
    <row r="23" spans="2:16" s="244" customFormat="1" ht="15.4" customHeight="1" x14ac:dyDescent="0.25">
      <c r="B23" s="168" t="s">
        <v>268</v>
      </c>
      <c r="C23" s="168"/>
      <c r="D23" s="201">
        <v>464.98116000000016</v>
      </c>
      <c r="E23" s="199">
        <v>12.053999999999689</v>
      </c>
      <c r="F23" s="200">
        <v>2.6613550841154421</v>
      </c>
      <c r="G23" s="199">
        <v>26.044180000000267</v>
      </c>
      <c r="H23" s="200">
        <v>5.9334668042779697</v>
      </c>
      <c r="J23" s="168" t="s">
        <v>268</v>
      </c>
      <c r="K23" s="168"/>
      <c r="L23" s="201">
        <v>2739.1373000000053</v>
      </c>
      <c r="M23" s="199">
        <v>98.674139999997806</v>
      </c>
      <c r="N23" s="200">
        <v>3.7370012009558877</v>
      </c>
      <c r="O23" s="199">
        <v>200.97194000000627</v>
      </c>
      <c r="P23" s="200">
        <v>7.9180002677211831</v>
      </c>
    </row>
    <row r="24" spans="2:16" s="244" customFormat="1" ht="15.4" customHeight="1" x14ac:dyDescent="0.25">
      <c r="B24" s="246" t="s">
        <v>11</v>
      </c>
      <c r="C24" s="246"/>
      <c r="D24" s="201">
        <v>131.18707999999995</v>
      </c>
      <c r="E24" s="199">
        <v>8.0125499999998908</v>
      </c>
      <c r="F24" s="200">
        <v>6.5050380139464608</v>
      </c>
      <c r="G24" s="199">
        <v>23.741679999999945</v>
      </c>
      <c r="H24" s="200">
        <v>22.09650669084013</v>
      </c>
      <c r="J24" s="246" t="s">
        <v>11</v>
      </c>
      <c r="K24" s="246"/>
      <c r="L24" s="201">
        <v>748.39895999999908</v>
      </c>
      <c r="M24" s="199">
        <v>6.4224199999999882</v>
      </c>
      <c r="N24" s="200">
        <v>0.8655826234074766</v>
      </c>
      <c r="O24" s="199">
        <v>65.735469999999054</v>
      </c>
      <c r="P24" s="200">
        <v>9.6292640463310875</v>
      </c>
    </row>
    <row r="25" spans="2:16" s="244" customFormat="1" ht="15.4" customHeight="1" x14ac:dyDescent="0.25">
      <c r="B25" s="246" t="s">
        <v>10</v>
      </c>
      <c r="C25" s="246"/>
      <c r="D25" s="201">
        <v>19.289589999999997</v>
      </c>
      <c r="E25" s="199">
        <v>-3.4085900000000002</v>
      </c>
      <c r="F25" s="200">
        <v>-15.017018985663171</v>
      </c>
      <c r="G25" s="199">
        <v>0.52042999999999395</v>
      </c>
      <c r="H25" s="200">
        <v>2.772793241679409</v>
      </c>
      <c r="J25" s="246" t="s">
        <v>10</v>
      </c>
      <c r="K25" s="246"/>
      <c r="L25" s="201">
        <v>236.68429999999992</v>
      </c>
      <c r="M25" s="199">
        <v>12.058730000000054</v>
      </c>
      <c r="N25" s="200">
        <v>5.3683692377497749</v>
      </c>
      <c r="O25" s="199">
        <v>-15.290109999999828</v>
      </c>
      <c r="P25" s="200">
        <v>-6.0681201714094044</v>
      </c>
    </row>
    <row r="26" spans="2:16" s="244" customFormat="1" ht="15.4" customHeight="1" x14ac:dyDescent="0.25">
      <c r="B26" s="246" t="s">
        <v>13</v>
      </c>
      <c r="C26" s="246"/>
      <c r="D26" s="201">
        <v>220.49005999999997</v>
      </c>
      <c r="E26" s="199">
        <v>4.4788099999999815</v>
      </c>
      <c r="F26" s="200">
        <v>2.0734151577753437</v>
      </c>
      <c r="G26" s="199">
        <v>32.686250000000001</v>
      </c>
      <c r="H26" s="200">
        <v>17.404465862540277</v>
      </c>
      <c r="J26" s="246" t="s">
        <v>13</v>
      </c>
      <c r="K26" s="246"/>
      <c r="L26" s="201">
        <v>972.48909999999762</v>
      </c>
      <c r="M26" s="199">
        <v>54.585889999998017</v>
      </c>
      <c r="N26" s="200">
        <v>5.9468023867133013</v>
      </c>
      <c r="O26" s="199">
        <v>123.06598999999608</v>
      </c>
      <c r="P26" s="200">
        <v>14.488184810511655</v>
      </c>
    </row>
    <row r="27" spans="2:16" s="244" customFormat="1" ht="15.4" customHeight="1" x14ac:dyDescent="0.25">
      <c r="B27" s="246" t="s">
        <v>14</v>
      </c>
      <c r="C27" s="246"/>
      <c r="D27" s="201">
        <v>94.014429999999976</v>
      </c>
      <c r="E27" s="199">
        <v>2.971229999999963</v>
      </c>
      <c r="F27" s="200">
        <v>3.2635386278162031</v>
      </c>
      <c r="G27" s="199">
        <v>-30.904180000000025</v>
      </c>
      <c r="H27" s="200">
        <v>-24.739452352215594</v>
      </c>
      <c r="J27" s="246" t="s">
        <v>14</v>
      </c>
      <c r="K27" s="246"/>
      <c r="L27" s="201">
        <v>781.56494000000168</v>
      </c>
      <c r="M27" s="199">
        <v>25.607099999999491</v>
      </c>
      <c r="N27" s="200">
        <v>3.3873714438889237</v>
      </c>
      <c r="O27" s="199">
        <v>27.460590000003663</v>
      </c>
      <c r="P27" s="200">
        <v>3.6414840996479683</v>
      </c>
    </row>
    <row r="28" spans="2:16" ht="16.899999999999999" customHeight="1" x14ac:dyDescent="0.2">
      <c r="B28" s="191" t="s">
        <v>266</v>
      </c>
      <c r="C28" s="191"/>
      <c r="D28" s="201"/>
      <c r="E28" s="199"/>
      <c r="F28" s="200"/>
      <c r="G28" s="199"/>
      <c r="H28" s="200"/>
      <c r="J28" s="191" t="s">
        <v>266</v>
      </c>
      <c r="K28" s="191"/>
      <c r="L28" s="197"/>
      <c r="M28" s="145"/>
      <c r="N28" s="146"/>
      <c r="O28" s="145"/>
      <c r="P28" s="146"/>
    </row>
    <row r="29" spans="2:16" s="244" customFormat="1" ht="15.4" customHeight="1" x14ac:dyDescent="0.25">
      <c r="B29" s="28" t="s">
        <v>293</v>
      </c>
      <c r="C29" s="28"/>
      <c r="D29" s="212">
        <v>3829.5665900000095</v>
      </c>
      <c r="E29" s="207">
        <v>45.264540000038778</v>
      </c>
      <c r="F29" s="208">
        <v>1.1961132965070647</v>
      </c>
      <c r="G29" s="207">
        <v>109.35208000001512</v>
      </c>
      <c r="H29" s="208">
        <v>2.9394025453659935</v>
      </c>
      <c r="J29" s="28" t="s">
        <v>293</v>
      </c>
      <c r="K29" s="28"/>
      <c r="L29" s="212">
        <v>24453.338549999375</v>
      </c>
      <c r="M29" s="207">
        <v>-123.7919700005441</v>
      </c>
      <c r="N29" s="208">
        <v>-0.50368764530833232</v>
      </c>
      <c r="O29" s="207">
        <v>202.77205999909347</v>
      </c>
      <c r="P29" s="208">
        <v>0.83615391039506903</v>
      </c>
    </row>
    <row r="30" spans="2:16" s="244" customFormat="1" ht="15.4" customHeight="1" x14ac:dyDescent="0.25">
      <c r="B30" s="28" t="s">
        <v>292</v>
      </c>
      <c r="C30" s="28"/>
      <c r="D30" s="209">
        <v>1.7723900000000001</v>
      </c>
      <c r="E30" s="210">
        <v>-1.4479500000000001</v>
      </c>
      <c r="F30" s="211">
        <v>-99.904585232480954</v>
      </c>
      <c r="G30" s="210">
        <v>-1831.3263400000044</v>
      </c>
      <c r="H30" s="211">
        <v>-99.903311809069876</v>
      </c>
      <c r="J30" s="28" t="s">
        <v>292</v>
      </c>
      <c r="K30" s="28"/>
      <c r="L30" s="209">
        <v>11513.856700000135</v>
      </c>
      <c r="M30" s="210">
        <v>-49.228639999873849</v>
      </c>
      <c r="N30" s="211">
        <v>-0.42573965816526993</v>
      </c>
      <c r="O30" s="210">
        <v>40.334290000171677</v>
      </c>
      <c r="P30" s="211">
        <v>0.35154234731800216</v>
      </c>
    </row>
    <row r="31" spans="2:16" s="244" customFormat="1" ht="15.4" customHeight="1" x14ac:dyDescent="0.25">
      <c r="B31" s="168" t="s">
        <v>267</v>
      </c>
      <c r="C31" s="168"/>
      <c r="D31" s="201">
        <v>1507.1779700000027</v>
      </c>
      <c r="E31" s="199">
        <v>17.706300000002329</v>
      </c>
      <c r="F31" s="200">
        <v>1.1887637983743815</v>
      </c>
      <c r="G31" s="199">
        <v>37.035649999997077</v>
      </c>
      <c r="H31" s="200">
        <v>2.5191880742537052</v>
      </c>
      <c r="J31" s="168" t="s">
        <v>267</v>
      </c>
      <c r="K31" s="168"/>
      <c r="L31" s="201">
        <v>9695.0585300001367</v>
      </c>
      <c r="M31" s="199">
        <v>-26.598359999836248</v>
      </c>
      <c r="N31" s="200">
        <v>-0.27359904078898012</v>
      </c>
      <c r="O31" s="199">
        <v>47.139380000118763</v>
      </c>
      <c r="P31" s="200">
        <v>0.48859634152427134</v>
      </c>
    </row>
    <row r="32" spans="2:16" s="244" customFormat="1" ht="15.4" customHeight="1" x14ac:dyDescent="0.25">
      <c r="B32" s="168" t="s">
        <v>268</v>
      </c>
      <c r="C32" s="168"/>
      <c r="D32" s="201">
        <v>377.19600999999989</v>
      </c>
      <c r="E32" s="199">
        <v>9.1040699999996946</v>
      </c>
      <c r="F32" s="200">
        <v>2.473314139940058</v>
      </c>
      <c r="G32" s="199">
        <v>14.23960000000011</v>
      </c>
      <c r="H32" s="200">
        <v>3.9232259322820937</v>
      </c>
      <c r="J32" s="168" t="s">
        <v>268</v>
      </c>
      <c r="K32" s="168"/>
      <c r="L32" s="201">
        <v>1818.7981699999943</v>
      </c>
      <c r="M32" s="199">
        <v>-22.630280000002131</v>
      </c>
      <c r="N32" s="200">
        <v>-1.2289524472157609</v>
      </c>
      <c r="O32" s="199">
        <v>-6.8050900000089314</v>
      </c>
      <c r="P32" s="200">
        <v>-0.3727584272614024</v>
      </c>
    </row>
    <row r="33" spans="2:16" s="244" customFormat="1" ht="15.4" customHeight="1" x14ac:dyDescent="0.25">
      <c r="B33" s="245" t="s">
        <v>11</v>
      </c>
      <c r="C33" s="245"/>
      <c r="D33" s="201">
        <v>114.77155999999995</v>
      </c>
      <c r="E33" s="199">
        <v>4.3951299999999378</v>
      </c>
      <c r="F33" s="200">
        <v>3.9819461455674343</v>
      </c>
      <c r="G33" s="199">
        <v>15.561589999999924</v>
      </c>
      <c r="H33" s="200">
        <v>15.685510236521509</v>
      </c>
      <c r="J33" s="245" t="s">
        <v>11</v>
      </c>
      <c r="K33" s="245"/>
      <c r="L33" s="201">
        <v>505.19669999999985</v>
      </c>
      <c r="M33" s="199">
        <v>-23.235850000000369</v>
      </c>
      <c r="N33" s="200">
        <v>-4.3971269370140789</v>
      </c>
      <c r="O33" s="199">
        <v>13.946760000000097</v>
      </c>
      <c r="P33" s="200">
        <v>2.8390354612562589</v>
      </c>
    </row>
    <row r="34" spans="2:16" s="244" customFormat="1" ht="15.4" customHeight="1" x14ac:dyDescent="0.25">
      <c r="B34" s="245" t="s">
        <v>10</v>
      </c>
      <c r="C34" s="245"/>
      <c r="D34" s="201">
        <v>19.077119999999997</v>
      </c>
      <c r="E34" s="199">
        <v>-0.12849999999999895</v>
      </c>
      <c r="F34" s="200">
        <v>-0.6690749895082746</v>
      </c>
      <c r="G34" s="199">
        <v>5.8462499999999959</v>
      </c>
      <c r="H34" s="200">
        <v>44.186436719580769</v>
      </c>
      <c r="J34" s="245" t="s">
        <v>10</v>
      </c>
      <c r="K34" s="245"/>
      <c r="L34" s="201">
        <v>144.12427</v>
      </c>
      <c r="M34" s="199">
        <v>0.54051999999998657</v>
      </c>
      <c r="N34" s="200">
        <v>0.37644928482505691</v>
      </c>
      <c r="O34" s="199">
        <v>-24.340809999999891</v>
      </c>
      <c r="P34" s="200">
        <v>-14.44857889836868</v>
      </c>
    </row>
    <row r="35" spans="2:16" s="244" customFormat="1" ht="15.4" customHeight="1" x14ac:dyDescent="0.25">
      <c r="B35" s="245" t="s">
        <v>13</v>
      </c>
      <c r="C35" s="245"/>
      <c r="D35" s="201">
        <v>190.18251999999995</v>
      </c>
      <c r="E35" s="199">
        <v>10.318959999999919</v>
      </c>
      <c r="F35" s="200">
        <v>5.7371042806002208</v>
      </c>
      <c r="G35" s="199">
        <v>7.0440199999999606</v>
      </c>
      <c r="H35" s="200">
        <v>3.846280274218671</v>
      </c>
      <c r="J35" s="245" t="s">
        <v>13</v>
      </c>
      <c r="K35" s="245"/>
      <c r="L35" s="201">
        <v>858.90673999999933</v>
      </c>
      <c r="M35" s="199">
        <v>4.2215499999992971</v>
      </c>
      <c r="N35" s="200">
        <v>0.49393040260817145</v>
      </c>
      <c r="O35" s="199">
        <v>39.1058499999981</v>
      </c>
      <c r="P35" s="200">
        <v>4.7701643749127953</v>
      </c>
    </row>
    <row r="36" spans="2:16" s="244" customFormat="1" ht="15.4" customHeight="1" x14ac:dyDescent="0.25">
      <c r="B36" s="245" t="s">
        <v>14</v>
      </c>
      <c r="C36" s="245"/>
      <c r="D36" s="201">
        <v>53.164810000000024</v>
      </c>
      <c r="E36" s="199">
        <v>-5.4815199999999891</v>
      </c>
      <c r="F36" s="200">
        <v>-9.3467400261874616</v>
      </c>
      <c r="G36" s="199">
        <v>-14.212259999999979</v>
      </c>
      <c r="H36" s="200">
        <v>-21.093615379831704</v>
      </c>
      <c r="J36" s="245" t="s">
        <v>14</v>
      </c>
      <c r="K36" s="245"/>
      <c r="L36" s="201">
        <v>310.5704599999998</v>
      </c>
      <c r="M36" s="199">
        <v>-4.1565000000001646</v>
      </c>
      <c r="N36" s="200">
        <v>-1.3206685566435681</v>
      </c>
      <c r="O36" s="199">
        <v>-35.516889999999819</v>
      </c>
      <c r="P36" s="200">
        <v>-10.262406297138526</v>
      </c>
    </row>
    <row r="37" spans="2:16" s="244" customFormat="1" ht="15.4" customHeight="1" x14ac:dyDescent="0.25">
      <c r="B37" s="216" t="s">
        <v>294</v>
      </c>
      <c r="C37" s="216"/>
      <c r="D37" s="209">
        <v>1945.192610000001</v>
      </c>
      <c r="E37" s="210">
        <v>18.454170000004069</v>
      </c>
      <c r="F37" s="211">
        <v>0.95779321245099425</v>
      </c>
      <c r="G37" s="210">
        <v>58.07682999999588</v>
      </c>
      <c r="H37" s="211">
        <v>3.0775446114915042</v>
      </c>
      <c r="J37" s="216" t="s">
        <v>294</v>
      </c>
      <c r="K37" s="216"/>
      <c r="L37" s="209">
        <v>12939.48184999998</v>
      </c>
      <c r="M37" s="210">
        <v>-74.563329999968118</v>
      </c>
      <c r="N37" s="211">
        <v>-0.57294506795287248</v>
      </c>
      <c r="O37" s="210">
        <v>162.43777000003865</v>
      </c>
      <c r="P37" s="211">
        <v>1.2713251123106346</v>
      </c>
    </row>
    <row r="38" spans="2:16" s="244" customFormat="1" ht="15.4" customHeight="1" x14ac:dyDescent="0.25">
      <c r="B38" s="168" t="s">
        <v>267</v>
      </c>
      <c r="C38" s="168"/>
      <c r="D38" s="201">
        <v>1550.1390999999999</v>
      </c>
      <c r="E38" s="199">
        <v>-3.8154900000001817</v>
      </c>
      <c r="F38" s="200">
        <v>-0.24553420187137931</v>
      </c>
      <c r="G38" s="199">
        <v>28.849879999997711</v>
      </c>
      <c r="H38" s="200">
        <v>1.8964099410365662</v>
      </c>
      <c r="J38" s="168" t="s">
        <v>267</v>
      </c>
      <c r="K38" s="168"/>
      <c r="L38" s="201">
        <v>10818.316099999985</v>
      </c>
      <c r="M38" s="199">
        <v>-123.23920999997972</v>
      </c>
      <c r="N38" s="200">
        <v>-1.1263408766699428</v>
      </c>
      <c r="O38" s="199">
        <v>-6.9960200000386976</v>
      </c>
      <c r="P38" s="200">
        <v>-6.4626496885139773E-2</v>
      </c>
    </row>
    <row r="39" spans="2:16" s="244" customFormat="1" ht="15.4" customHeight="1" x14ac:dyDescent="0.25">
      <c r="B39" s="168" t="s">
        <v>268</v>
      </c>
      <c r="C39" s="168"/>
      <c r="D39" s="201">
        <v>395.05350999999996</v>
      </c>
      <c r="E39" s="199">
        <v>22.269659999999647</v>
      </c>
      <c r="F39" s="200">
        <v>5.9738800379897583</v>
      </c>
      <c r="G39" s="199">
        <v>29.226949999999988</v>
      </c>
      <c r="H39" s="200">
        <v>7.9892914281565623</v>
      </c>
      <c r="J39" s="168" t="s">
        <v>268</v>
      </c>
      <c r="K39" s="168"/>
      <c r="L39" s="201">
        <v>2121.1657499999997</v>
      </c>
      <c r="M39" s="199">
        <v>48.67587999999796</v>
      </c>
      <c r="N39" s="200">
        <v>2.3486667271381094</v>
      </c>
      <c r="O39" s="199">
        <v>169.43378999999504</v>
      </c>
      <c r="P39" s="200">
        <v>8.6812017978121787</v>
      </c>
    </row>
    <row r="40" spans="2:16" s="244" customFormat="1" ht="15.4" customHeight="1" x14ac:dyDescent="0.25">
      <c r="B40" s="246" t="s">
        <v>11</v>
      </c>
      <c r="C40" s="246"/>
      <c r="D40" s="201">
        <v>112.35615999999992</v>
      </c>
      <c r="E40" s="199">
        <v>7.7788499999998777</v>
      </c>
      <c r="F40" s="200">
        <v>7.4383726259547984</v>
      </c>
      <c r="G40" s="199">
        <v>18.019879999999901</v>
      </c>
      <c r="H40" s="200">
        <v>19.101749613192169</v>
      </c>
      <c r="J40" s="246" t="s">
        <v>11</v>
      </c>
      <c r="K40" s="246"/>
      <c r="L40" s="201">
        <v>569.78246999999942</v>
      </c>
      <c r="M40" s="199">
        <v>-4.0407900000010386</v>
      </c>
      <c r="N40" s="200">
        <v>-0.70418720914189237</v>
      </c>
      <c r="O40" s="199">
        <v>40.731249999999818</v>
      </c>
      <c r="P40" s="200">
        <v>7.698923745039238</v>
      </c>
    </row>
    <row r="41" spans="2:16" s="244" customFormat="1" ht="15.4" customHeight="1" x14ac:dyDescent="0.25">
      <c r="B41" s="246" t="s">
        <v>10</v>
      </c>
      <c r="C41" s="246"/>
      <c r="D41" s="201">
        <v>17.04203</v>
      </c>
      <c r="E41" s="199">
        <v>-0.11322000000000187</v>
      </c>
      <c r="F41" s="200">
        <v>-0.65997289459495789</v>
      </c>
      <c r="G41" s="199">
        <v>3.6672300000000018</v>
      </c>
      <c r="H41" s="200">
        <v>27.418952059096242</v>
      </c>
      <c r="J41" s="246" t="s">
        <v>10</v>
      </c>
      <c r="K41" s="246"/>
      <c r="L41" s="201">
        <v>145.07225999999991</v>
      </c>
      <c r="M41" s="199">
        <v>11.175409999999914</v>
      </c>
      <c r="N41" s="200">
        <v>8.346282978277614</v>
      </c>
      <c r="O41" s="199">
        <v>2.2528799999998625</v>
      </c>
      <c r="P41" s="200">
        <v>1.5774329786334818</v>
      </c>
    </row>
    <row r="42" spans="2:16" s="244" customFormat="1" ht="15.4" customHeight="1" x14ac:dyDescent="0.25">
      <c r="B42" s="246" t="s">
        <v>13</v>
      </c>
      <c r="C42" s="246"/>
      <c r="D42" s="201">
        <v>195.68634</v>
      </c>
      <c r="E42" s="199">
        <v>15.868399999999923</v>
      </c>
      <c r="F42" s="200">
        <v>8.8247034750814635</v>
      </c>
      <c r="G42" s="199">
        <v>37.372240000000005</v>
      </c>
      <c r="H42" s="200">
        <v>23.606387554867197</v>
      </c>
      <c r="J42" s="246" t="s">
        <v>13</v>
      </c>
      <c r="K42" s="246"/>
      <c r="L42" s="201">
        <v>789.79331999999806</v>
      </c>
      <c r="M42" s="199">
        <v>32.538599999996677</v>
      </c>
      <c r="N42" s="200">
        <v>4.2969161024175122</v>
      </c>
      <c r="O42" s="199">
        <v>113.77660999999819</v>
      </c>
      <c r="P42" s="200">
        <v>16.830443436819522</v>
      </c>
    </row>
    <row r="43" spans="2:16" s="244" customFormat="1" ht="15.4" customHeight="1" x14ac:dyDescent="0.25">
      <c r="B43" s="246" t="s">
        <v>14</v>
      </c>
      <c r="C43" s="246"/>
      <c r="D43" s="201">
        <v>69.968979999999988</v>
      </c>
      <c r="E43" s="199">
        <v>-1.2643700000000138</v>
      </c>
      <c r="F43" s="200">
        <v>-1.7749691682337243</v>
      </c>
      <c r="G43" s="199">
        <v>-29.832399999999978</v>
      </c>
      <c r="H43" s="200">
        <v>-29.891771035630953</v>
      </c>
      <c r="J43" s="246" t="s">
        <v>14</v>
      </c>
      <c r="K43" s="246"/>
      <c r="L43" s="201">
        <v>616.51770000000101</v>
      </c>
      <c r="M43" s="199">
        <v>9.0026600000006738</v>
      </c>
      <c r="N43" s="200">
        <v>1.4818826542962142</v>
      </c>
      <c r="O43" s="199">
        <v>12.673050000001808</v>
      </c>
      <c r="P43" s="200">
        <v>2.0987268828169334</v>
      </c>
    </row>
    <row r="44" spans="2:16" ht="16.899999999999999" customHeight="1" x14ac:dyDescent="0.2">
      <c r="B44" s="191" t="s">
        <v>266</v>
      </c>
      <c r="C44" s="191"/>
      <c r="D44" s="201"/>
      <c r="E44" s="199"/>
      <c r="F44" s="200"/>
      <c r="G44" s="199"/>
      <c r="H44" s="200"/>
      <c r="J44" s="191" t="s">
        <v>266</v>
      </c>
      <c r="K44" s="191"/>
      <c r="L44" s="197"/>
      <c r="M44" s="145"/>
      <c r="N44" s="146"/>
      <c r="O44" s="145"/>
      <c r="P44" s="146"/>
    </row>
    <row r="45" spans="2:16" s="244" customFormat="1" ht="15.4" customHeight="1" x14ac:dyDescent="0.25">
      <c r="B45" s="28" t="s">
        <v>295</v>
      </c>
      <c r="C45" s="28"/>
      <c r="D45" s="212">
        <v>3501.0662199999988</v>
      </c>
      <c r="E45" s="207">
        <v>81.937070000022231</v>
      </c>
      <c r="F45" s="208">
        <v>2.3964309742445096</v>
      </c>
      <c r="G45" s="207">
        <v>139.52343999999948</v>
      </c>
      <c r="H45" s="208">
        <v>4.1505775511802199</v>
      </c>
      <c r="J45" s="28" t="s">
        <v>295</v>
      </c>
      <c r="K45" s="28"/>
      <c r="L45" s="212">
        <v>21857.855619999336</v>
      </c>
      <c r="M45" s="207">
        <v>34.824359999405715</v>
      </c>
      <c r="N45" s="208">
        <v>0.15957618162438791</v>
      </c>
      <c r="O45" s="207">
        <v>468.12094999933834</v>
      </c>
      <c r="P45" s="208">
        <v>2.1885308874630311</v>
      </c>
    </row>
    <row r="46" spans="2:16" s="244" customFormat="1" ht="15.4" customHeight="1" x14ac:dyDescent="0.25">
      <c r="B46" s="28" t="s">
        <v>296</v>
      </c>
      <c r="C46" s="28"/>
      <c r="D46" s="213">
        <v>1719.1621800000028</v>
      </c>
      <c r="E46" s="214">
        <v>53.174650000004476</v>
      </c>
      <c r="F46" s="215">
        <v>3.1917795927322743</v>
      </c>
      <c r="G46" s="214">
        <v>75.987369999998464</v>
      </c>
      <c r="H46" s="215">
        <v>4.624423983227814</v>
      </c>
      <c r="J46" s="28" t="s">
        <v>296</v>
      </c>
      <c r="K46" s="28"/>
      <c r="L46" s="213">
        <v>10151.236510000128</v>
      </c>
      <c r="M46" s="214">
        <v>38.656310000169469</v>
      </c>
      <c r="N46" s="215">
        <v>0.38225961362630301</v>
      </c>
      <c r="O46" s="214">
        <v>207.39919000013651</v>
      </c>
      <c r="P46" s="215">
        <v>2.08570578264586</v>
      </c>
    </row>
    <row r="47" spans="2:16" s="244" customFormat="1" ht="15.4" customHeight="1" x14ac:dyDescent="0.25">
      <c r="B47" s="168" t="s">
        <v>267</v>
      </c>
      <c r="C47" s="168"/>
      <c r="D47" s="201">
        <v>1394.1644400000025</v>
      </c>
      <c r="E47" s="199">
        <v>50.594870000002629</v>
      </c>
      <c r="F47" s="200">
        <v>3.7657052622889182</v>
      </c>
      <c r="G47" s="199">
        <v>52.271829999998772</v>
      </c>
      <c r="H47" s="200">
        <v>3.895381017114218</v>
      </c>
      <c r="J47" s="168" t="s">
        <v>267</v>
      </c>
      <c r="K47" s="168"/>
      <c r="L47" s="201">
        <v>8656.2795100000312</v>
      </c>
      <c r="M47" s="199">
        <v>78.420720000071015</v>
      </c>
      <c r="N47" s="200">
        <v>0.9142225573996825</v>
      </c>
      <c r="O47" s="199">
        <v>175.88919000002352</v>
      </c>
      <c r="P47" s="200">
        <v>2.074069510517802</v>
      </c>
    </row>
    <row r="48" spans="2:16" s="244" customFormat="1" ht="15.4" customHeight="1" x14ac:dyDescent="0.25">
      <c r="B48" s="168" t="s">
        <v>268</v>
      </c>
      <c r="C48" s="168"/>
      <c r="D48" s="201">
        <v>324.99774000000008</v>
      </c>
      <c r="E48" s="199">
        <v>2.5797799999999143</v>
      </c>
      <c r="F48" s="200">
        <v>0.8001353274488423</v>
      </c>
      <c r="G48" s="199">
        <v>23.715540000000146</v>
      </c>
      <c r="H48" s="200">
        <v>7.8715370506455855</v>
      </c>
      <c r="J48" s="168" t="s">
        <v>268</v>
      </c>
      <c r="K48" s="168"/>
      <c r="L48" s="201">
        <v>1494.9569999999942</v>
      </c>
      <c r="M48" s="199">
        <v>-39.764410000003181</v>
      </c>
      <c r="N48" s="200">
        <v>-2.5909855522249643</v>
      </c>
      <c r="O48" s="199">
        <v>31.509999999991123</v>
      </c>
      <c r="P48" s="200">
        <v>2.1531357131478615</v>
      </c>
    </row>
    <row r="49" spans="2:16" s="244" customFormat="1" ht="15.4" customHeight="1" x14ac:dyDescent="0.25">
      <c r="B49" s="245" t="s">
        <v>11</v>
      </c>
      <c r="C49" s="245"/>
      <c r="D49" s="201">
        <v>103.13551</v>
      </c>
      <c r="E49" s="199">
        <v>3.2656399999999763</v>
      </c>
      <c r="F49" s="200">
        <v>3.2698951145124937</v>
      </c>
      <c r="G49" s="199">
        <v>22.031599999999955</v>
      </c>
      <c r="H49" s="200">
        <v>27.164658276031247</v>
      </c>
      <c r="J49" s="245" t="s">
        <v>11</v>
      </c>
      <c r="K49" s="245"/>
      <c r="L49" s="201">
        <v>440.29470999999955</v>
      </c>
      <c r="M49" s="199">
        <v>-20.070840000000203</v>
      </c>
      <c r="N49" s="200">
        <v>-4.3597614982268311</v>
      </c>
      <c r="O49" s="199">
        <v>29.364559999999585</v>
      </c>
      <c r="P49" s="200">
        <v>7.1458762517180929</v>
      </c>
    </row>
    <row r="50" spans="2:16" s="244" customFormat="1" ht="15.4" customHeight="1" x14ac:dyDescent="0.25">
      <c r="B50" s="245" t="s">
        <v>10</v>
      </c>
      <c r="C50" s="245"/>
      <c r="D50" s="201">
        <v>12.994860000000003</v>
      </c>
      <c r="E50" s="199">
        <v>-1.7219399999999982</v>
      </c>
      <c r="F50" s="200">
        <v>-11.700505544683608</v>
      </c>
      <c r="G50" s="199">
        <v>3.9946300000000008</v>
      </c>
      <c r="H50" s="200">
        <v>44.383643529109804</v>
      </c>
      <c r="J50" s="245" t="s">
        <v>10</v>
      </c>
      <c r="K50" s="245"/>
      <c r="L50" s="201">
        <v>121.36049999999993</v>
      </c>
      <c r="M50" s="199">
        <v>-2.7865400000000449</v>
      </c>
      <c r="N50" s="200">
        <v>-2.2445480778277442</v>
      </c>
      <c r="O50" s="199">
        <v>-12.269500000000036</v>
      </c>
      <c r="P50" s="200">
        <v>-9.1816957270074369</v>
      </c>
    </row>
    <row r="51" spans="2:16" s="244" customFormat="1" ht="15.4" customHeight="1" x14ac:dyDescent="0.25">
      <c r="B51" s="245" t="s">
        <v>13</v>
      </c>
      <c r="C51" s="245"/>
      <c r="D51" s="201">
        <v>164.06561999999997</v>
      </c>
      <c r="E51" s="199">
        <v>6.0171999999999457</v>
      </c>
      <c r="F51" s="200">
        <v>3.8071876960237461</v>
      </c>
      <c r="G51" s="199">
        <v>12.510570000000001</v>
      </c>
      <c r="H51" s="200">
        <v>8.2548024628674455</v>
      </c>
      <c r="J51" s="245" t="s">
        <v>13</v>
      </c>
      <c r="K51" s="245"/>
      <c r="L51" s="201">
        <v>712.50766999999928</v>
      </c>
      <c r="M51" s="199">
        <v>-14.144730000001005</v>
      </c>
      <c r="N51" s="200">
        <v>-1.9465606939440363</v>
      </c>
      <c r="O51" s="199">
        <v>47.266049999998131</v>
      </c>
      <c r="P51" s="200">
        <v>7.1050951382142955</v>
      </c>
    </row>
    <row r="52" spans="2:16" s="244" customFormat="1" ht="15.4" customHeight="1" x14ac:dyDescent="0.25">
      <c r="B52" s="245" t="s">
        <v>14</v>
      </c>
      <c r="C52" s="245"/>
      <c r="D52" s="201">
        <v>44.801750000000013</v>
      </c>
      <c r="E52" s="199">
        <v>-4.98111999999999</v>
      </c>
      <c r="F52" s="200">
        <v>-10.005690712488018</v>
      </c>
      <c r="G52" s="199">
        <v>-14.821259999999974</v>
      </c>
      <c r="H52" s="200">
        <v>-24.85828877139879</v>
      </c>
      <c r="J52" s="245" t="s">
        <v>14</v>
      </c>
      <c r="K52" s="245"/>
      <c r="L52" s="201">
        <v>220.79411999999991</v>
      </c>
      <c r="M52" s="199">
        <v>-2.7623000000001525</v>
      </c>
      <c r="N52" s="200">
        <v>-1.2356164944849866</v>
      </c>
      <c r="O52" s="199">
        <v>-32.851110000000006</v>
      </c>
      <c r="P52" s="200">
        <v>-12.951597788769774</v>
      </c>
    </row>
    <row r="53" spans="2:16" s="244" customFormat="1" ht="15.4" customHeight="1" x14ac:dyDescent="0.25">
      <c r="B53" s="216" t="s">
        <v>297</v>
      </c>
      <c r="C53" s="216"/>
      <c r="D53" s="213">
        <v>1781.9040399999985</v>
      </c>
      <c r="E53" s="214">
        <v>28.762419999999565</v>
      </c>
      <c r="F53" s="215">
        <v>1.6406215945064133</v>
      </c>
      <c r="G53" s="214">
        <v>63.536069999994879</v>
      </c>
      <c r="H53" s="215">
        <v>3.6974659158710068</v>
      </c>
      <c r="J53" s="216" t="s">
        <v>297</v>
      </c>
      <c r="K53" s="216"/>
      <c r="L53" s="213">
        <v>11706.619109999938</v>
      </c>
      <c r="M53" s="214">
        <v>-3.8319500000434346</v>
      </c>
      <c r="N53" s="215">
        <v>-3.2722479948972705E-2</v>
      </c>
      <c r="O53" s="214">
        <v>260.72175999996034</v>
      </c>
      <c r="P53" s="215">
        <v>2.2778621197398792</v>
      </c>
    </row>
    <row r="54" spans="2:16" s="244" customFormat="1" ht="15.4" customHeight="1" x14ac:dyDescent="0.25">
      <c r="B54" s="168" t="s">
        <v>267</v>
      </c>
      <c r="C54" s="168"/>
      <c r="D54" s="201">
        <v>1431.0551199999991</v>
      </c>
      <c r="E54" s="199">
        <v>2.4342499999997926</v>
      </c>
      <c r="F54" s="200">
        <v>0.17039160291700739</v>
      </c>
      <c r="G54" s="199">
        <v>30.4047799999978</v>
      </c>
      <c r="H54" s="200">
        <v>2.1707616192059476</v>
      </c>
      <c r="J54" s="168" t="s">
        <v>267</v>
      </c>
      <c r="K54" s="168"/>
      <c r="L54" s="201">
        <v>9883.6039300000139</v>
      </c>
      <c r="M54" s="199">
        <v>-63.592230000003838</v>
      </c>
      <c r="N54" s="200">
        <v>-0.63929803913713101</v>
      </c>
      <c r="O54" s="199">
        <v>102.36290000003464</v>
      </c>
      <c r="P54" s="200">
        <v>1.0465226210669698</v>
      </c>
    </row>
    <row r="55" spans="2:16" s="244" customFormat="1" ht="15.4" customHeight="1" x14ac:dyDescent="0.25">
      <c r="B55" s="168" t="s">
        <v>268</v>
      </c>
      <c r="C55" s="168"/>
      <c r="D55" s="201">
        <v>350.84891999999996</v>
      </c>
      <c r="E55" s="199">
        <v>26.328169999999943</v>
      </c>
      <c r="F55" s="200">
        <v>8.1129388490566328</v>
      </c>
      <c r="G55" s="199">
        <v>33.131289999999808</v>
      </c>
      <c r="H55" s="200">
        <v>10.427904173904295</v>
      </c>
      <c r="J55" s="168" t="s">
        <v>268</v>
      </c>
      <c r="K55" s="168"/>
      <c r="L55" s="201">
        <v>1823.0151800000003</v>
      </c>
      <c r="M55" s="199">
        <v>59.760279999999284</v>
      </c>
      <c r="N55" s="200">
        <v>3.3892025480830625</v>
      </c>
      <c r="O55" s="199">
        <v>158.3588599999955</v>
      </c>
      <c r="P55" s="200">
        <v>9.5130062642597011</v>
      </c>
    </row>
    <row r="56" spans="2:16" s="244" customFormat="1" ht="15.4" customHeight="1" x14ac:dyDescent="0.25">
      <c r="B56" s="246" t="s">
        <v>11</v>
      </c>
      <c r="C56" s="246"/>
      <c r="D56" s="201">
        <v>100.86012999999994</v>
      </c>
      <c r="E56" s="199">
        <v>1.957359999999909</v>
      </c>
      <c r="F56" s="200">
        <v>1.9790750046736889</v>
      </c>
      <c r="G56" s="199">
        <v>14.109389999999891</v>
      </c>
      <c r="H56" s="200">
        <v>16.264287774375049</v>
      </c>
      <c r="J56" s="246" t="s">
        <v>11</v>
      </c>
      <c r="K56" s="246"/>
      <c r="L56" s="201">
        <v>508.93601999999981</v>
      </c>
      <c r="M56" s="199">
        <v>1.1607399999996915</v>
      </c>
      <c r="N56" s="200">
        <v>0.22859324699690831</v>
      </c>
      <c r="O56" s="199">
        <v>39.15622999999988</v>
      </c>
      <c r="P56" s="200">
        <v>8.3350179878959523</v>
      </c>
    </row>
    <row r="57" spans="2:16" s="244" customFormat="1" ht="15.4" customHeight="1" x14ac:dyDescent="0.25">
      <c r="B57" s="246" t="s">
        <v>10</v>
      </c>
      <c r="C57" s="246"/>
      <c r="D57" s="201">
        <v>17.04203</v>
      </c>
      <c r="E57" s="199">
        <v>1.2494099999999992</v>
      </c>
      <c r="F57" s="200">
        <v>7.9113535309530647</v>
      </c>
      <c r="G57" s="199">
        <v>6.82517</v>
      </c>
      <c r="H57" s="200">
        <v>66.803009926728976</v>
      </c>
      <c r="J57" s="246" t="s">
        <v>10</v>
      </c>
      <c r="K57" s="246"/>
      <c r="L57" s="201">
        <v>127.74834</v>
      </c>
      <c r="M57" s="199">
        <v>13.289809999999989</v>
      </c>
      <c r="N57" s="200">
        <v>11.611026281745879</v>
      </c>
      <c r="O57" s="199">
        <v>2.003749999999954</v>
      </c>
      <c r="P57" s="200">
        <v>1.5935079195056829</v>
      </c>
    </row>
    <row r="58" spans="2:16" s="244" customFormat="1" ht="15.4" customHeight="1" x14ac:dyDescent="0.25">
      <c r="B58" s="246" t="s">
        <v>13</v>
      </c>
      <c r="C58" s="246"/>
      <c r="D58" s="201">
        <v>166.32423</v>
      </c>
      <c r="E58" s="199">
        <v>18.519239999999996</v>
      </c>
      <c r="F58" s="200">
        <v>12.529509321708289</v>
      </c>
      <c r="G58" s="199">
        <v>36.105889999999988</v>
      </c>
      <c r="H58" s="200">
        <v>27.727192651972061</v>
      </c>
      <c r="J58" s="246" t="s">
        <v>13</v>
      </c>
      <c r="K58" s="246"/>
      <c r="L58" s="201">
        <v>678.53860999999904</v>
      </c>
      <c r="M58" s="199">
        <v>43.168479999998453</v>
      </c>
      <c r="N58" s="200">
        <v>6.7942255957166964</v>
      </c>
      <c r="O58" s="199">
        <v>116.82097999999951</v>
      </c>
      <c r="P58" s="200">
        <v>20.797100493356339</v>
      </c>
    </row>
    <row r="59" spans="2:16" s="244" customFormat="1" ht="15.4" customHeight="1" x14ac:dyDescent="0.25">
      <c r="B59" s="246" t="s">
        <v>14</v>
      </c>
      <c r="C59" s="246"/>
      <c r="D59" s="201">
        <v>66.622530000000012</v>
      </c>
      <c r="E59" s="199">
        <v>4.6021599999999978</v>
      </c>
      <c r="F59" s="200">
        <v>7.4204007489797164</v>
      </c>
      <c r="G59" s="199">
        <v>-23.909159999999943</v>
      </c>
      <c r="H59" s="200">
        <v>-26.409713548924088</v>
      </c>
      <c r="J59" s="246" t="s">
        <v>14</v>
      </c>
      <c r="K59" s="246"/>
      <c r="L59" s="201">
        <v>507.7922099999999</v>
      </c>
      <c r="M59" s="199">
        <v>2.1412500000002979</v>
      </c>
      <c r="N59" s="200">
        <v>0.42346404326025322</v>
      </c>
      <c r="O59" s="199">
        <v>0.37790000000029522</v>
      </c>
      <c r="P59" s="200">
        <v>7.447562919547579E-2</v>
      </c>
    </row>
    <row r="60" spans="2:16" ht="16.899999999999999" customHeight="1" x14ac:dyDescent="0.2">
      <c r="B60" s="191" t="s">
        <v>266</v>
      </c>
      <c r="C60" s="191"/>
      <c r="D60" s="201"/>
      <c r="E60" s="199"/>
      <c r="F60" s="200"/>
      <c r="G60" s="199"/>
      <c r="H60" s="200"/>
      <c r="J60" s="191" t="s">
        <v>266</v>
      </c>
      <c r="K60" s="191"/>
      <c r="L60" s="197"/>
      <c r="M60" s="145"/>
      <c r="N60" s="146"/>
      <c r="O60" s="145"/>
      <c r="P60" s="146"/>
    </row>
    <row r="61" spans="2:16" s="244" customFormat="1" ht="15.4" customHeight="1" x14ac:dyDescent="0.25">
      <c r="B61" s="28" t="s">
        <v>301</v>
      </c>
      <c r="C61" s="28"/>
      <c r="D61" s="212">
        <v>328.50036999999998</v>
      </c>
      <c r="E61" s="207">
        <v>-36.672530000000222</v>
      </c>
      <c r="F61" s="208">
        <v>-10.042511369271978</v>
      </c>
      <c r="G61" s="207">
        <v>-30.171359999999822</v>
      </c>
      <c r="H61" s="208">
        <v>-8.4119704666994011</v>
      </c>
      <c r="J61" s="28" t="s">
        <v>301</v>
      </c>
      <c r="K61" s="28"/>
      <c r="L61" s="212">
        <v>2595.4829299999992</v>
      </c>
      <c r="M61" s="207">
        <v>-158.61633000000347</v>
      </c>
      <c r="N61" s="208">
        <v>-5.7592815300347269</v>
      </c>
      <c r="O61" s="207">
        <v>-265.34889000000749</v>
      </c>
      <c r="P61" s="208">
        <v>-9.2752355501976638</v>
      </c>
    </row>
    <row r="62" spans="2:16" s="244" customFormat="1" ht="15.4" customHeight="1" x14ac:dyDescent="0.25">
      <c r="B62" s="28" t="s">
        <v>302</v>
      </c>
      <c r="C62" s="28"/>
      <c r="D62" s="209">
        <v>232.09750999999989</v>
      </c>
      <c r="E62" s="210">
        <v>-39.138310000000047</v>
      </c>
      <c r="F62" s="211">
        <v>-14.429624376308425</v>
      </c>
      <c r="G62" s="210">
        <v>-16.791080000000107</v>
      </c>
      <c r="H62" s="211">
        <v>-6.7464241731612162</v>
      </c>
      <c r="J62" s="28" t="s">
        <v>302</v>
      </c>
      <c r="K62" s="28"/>
      <c r="L62" s="209">
        <v>1973.4911900000084</v>
      </c>
      <c r="M62" s="210">
        <v>-164.66605999999319</v>
      </c>
      <c r="N62" s="211">
        <v>-7.7013072822400233</v>
      </c>
      <c r="O62" s="210">
        <v>-238.10873000000356</v>
      </c>
      <c r="P62" s="211">
        <v>-10.766356421282666</v>
      </c>
    </row>
    <row r="63" spans="2:16" s="244" customFormat="1" ht="15.4" customHeight="1" x14ac:dyDescent="0.25">
      <c r="B63" s="245" t="s">
        <v>125</v>
      </c>
      <c r="C63" s="245"/>
      <c r="D63" s="201">
        <v>113.01353000000002</v>
      </c>
      <c r="E63" s="199">
        <v>-32.888569999999916</v>
      </c>
      <c r="F63" s="200">
        <v>-22.54153298684524</v>
      </c>
      <c r="G63" s="199">
        <v>-15.236179999999976</v>
      </c>
      <c r="H63" s="200">
        <v>-11.880089241527315</v>
      </c>
      <c r="J63" s="245" t="s">
        <v>125</v>
      </c>
      <c r="K63" s="245"/>
      <c r="L63" s="201">
        <v>1038.7790200000027</v>
      </c>
      <c r="M63" s="199">
        <v>-105.01907999999685</v>
      </c>
      <c r="N63" s="200">
        <v>-9.1816099362288668</v>
      </c>
      <c r="O63" s="199">
        <v>-128.74980999999434</v>
      </c>
      <c r="P63" s="200">
        <v>-11.027548673037444</v>
      </c>
    </row>
    <row r="64" spans="2:16" s="244" customFormat="1" ht="15.4" customHeight="1" x14ac:dyDescent="0.25">
      <c r="B64" s="245" t="s">
        <v>126</v>
      </c>
      <c r="C64" s="245"/>
      <c r="D64" s="201">
        <v>119.08398000000007</v>
      </c>
      <c r="E64" s="199">
        <v>-6.2497399999999175</v>
      </c>
      <c r="F64" s="200">
        <v>-4.9864792970318916</v>
      </c>
      <c r="G64" s="199">
        <v>-1.554899999999904</v>
      </c>
      <c r="H64" s="200">
        <v>-1.2888879604982293</v>
      </c>
      <c r="J64" s="245" t="s">
        <v>126</v>
      </c>
      <c r="K64" s="245"/>
      <c r="L64" s="201">
        <v>934.71216999999854</v>
      </c>
      <c r="M64" s="199">
        <v>-59.646980000002259</v>
      </c>
      <c r="N64" s="200">
        <v>-5.9985348352254988</v>
      </c>
      <c r="O64" s="199">
        <v>-109.35891999999819</v>
      </c>
      <c r="P64" s="200">
        <v>-10.474279102967841</v>
      </c>
    </row>
    <row r="65" spans="2:16" s="244" customFormat="1" ht="15.4" customHeight="1" x14ac:dyDescent="0.25">
      <c r="B65" s="28" t="s">
        <v>303</v>
      </c>
      <c r="C65" s="28"/>
      <c r="D65" s="209">
        <v>96.402860000000004</v>
      </c>
      <c r="E65" s="210">
        <v>2.4657799999999952</v>
      </c>
      <c r="F65" s="211">
        <v>2.6249272385302902</v>
      </c>
      <c r="G65" s="210">
        <v>-13.380279999999985</v>
      </c>
      <c r="H65" s="211">
        <v>-12.187918837081895</v>
      </c>
      <c r="J65" s="28" t="s">
        <v>303</v>
      </c>
      <c r="K65" s="28"/>
      <c r="L65" s="209">
        <v>621.9917399999996</v>
      </c>
      <c r="M65" s="210">
        <v>6.0497299999982488</v>
      </c>
      <c r="N65" s="211">
        <v>0.98219148909785758</v>
      </c>
      <c r="O65" s="210">
        <v>-27.240159999999605</v>
      </c>
      <c r="P65" s="211">
        <v>-4.1957519339391069</v>
      </c>
    </row>
    <row r="66" spans="2:16" s="244" customFormat="1" ht="15.4" customHeight="1" x14ac:dyDescent="0.25">
      <c r="B66" s="245" t="s">
        <v>125</v>
      </c>
      <c r="C66" s="245"/>
      <c r="D66" s="201">
        <v>52.198270000000029</v>
      </c>
      <c r="E66" s="199">
        <v>6.5242900000000148</v>
      </c>
      <c r="F66" s="200">
        <v>14.284478821420905</v>
      </c>
      <c r="G66" s="199">
        <v>-9.4759399999999658</v>
      </c>
      <c r="H66" s="200">
        <v>-15.36450973591711</v>
      </c>
      <c r="J66" s="245" t="s">
        <v>125</v>
      </c>
      <c r="K66" s="245"/>
      <c r="L66" s="201">
        <v>323.84117000000049</v>
      </c>
      <c r="M66" s="199">
        <v>17.134130000000368</v>
      </c>
      <c r="N66" s="200">
        <v>5.5864808320018824</v>
      </c>
      <c r="O66" s="199">
        <v>-38.315089999998861</v>
      </c>
      <c r="P66" s="200">
        <v>-10.579712193846632</v>
      </c>
    </row>
    <row r="67" spans="2:16" s="244" customFormat="1" ht="15.4" customHeight="1" x14ac:dyDescent="0.25">
      <c r="B67" s="245" t="s">
        <v>126</v>
      </c>
      <c r="C67" s="245"/>
      <c r="D67" s="201">
        <v>44.204589999999996</v>
      </c>
      <c r="E67" s="199">
        <v>-4.0585099999999983</v>
      </c>
      <c r="F67" s="200">
        <v>-8.4091365867505488</v>
      </c>
      <c r="G67" s="199">
        <v>-3.9043399999999977</v>
      </c>
      <c r="H67" s="200">
        <v>-8.1156242718347613</v>
      </c>
      <c r="J67" s="245" t="s">
        <v>126</v>
      </c>
      <c r="K67" s="245"/>
      <c r="L67" s="201">
        <v>298.15057000000024</v>
      </c>
      <c r="M67" s="199">
        <v>-11.084399999999789</v>
      </c>
      <c r="N67" s="200">
        <v>-3.5844587693299275</v>
      </c>
      <c r="O67" s="199">
        <v>11.074930000000165</v>
      </c>
      <c r="P67" s="200">
        <v>3.8578438769657311</v>
      </c>
    </row>
    <row r="68" spans="2:16" s="244" customFormat="1" ht="15.4" customHeight="1" x14ac:dyDescent="0.25">
      <c r="B68" s="247" t="s">
        <v>269</v>
      </c>
      <c r="C68" s="247"/>
      <c r="D68" s="201">
        <v>23.132080000000002</v>
      </c>
      <c r="E68" s="199">
        <v>6.9509800000000048</v>
      </c>
      <c r="F68" s="200">
        <v>42.957400918355404</v>
      </c>
      <c r="G68" s="199">
        <v>-2.5595200000000027</v>
      </c>
      <c r="H68" s="200">
        <v>-9.9624780083762801</v>
      </c>
      <c r="J68" s="247" t="s">
        <v>269</v>
      </c>
      <c r="K68" s="247"/>
      <c r="L68" s="201">
        <v>125.74843999999995</v>
      </c>
      <c r="M68" s="199">
        <v>-8.3665400000000005</v>
      </c>
      <c r="N68" s="200">
        <v>-6.2383337044079781</v>
      </c>
      <c r="O68" s="199">
        <v>-13.842780000000047</v>
      </c>
      <c r="P68" s="200">
        <v>-9.9166552165673778</v>
      </c>
    </row>
    <row r="69" spans="2:16" s="244" customFormat="1" ht="15.4" customHeight="1" x14ac:dyDescent="0.25">
      <c r="B69" s="247" t="s">
        <v>270</v>
      </c>
      <c r="C69" s="247"/>
      <c r="D69" s="199">
        <v>6.0822599999999998</v>
      </c>
      <c r="E69" s="199">
        <v>0.23080999999999996</v>
      </c>
      <c r="F69" s="200">
        <v>3.9444923907749398</v>
      </c>
      <c r="G69" s="199">
        <v>-1.3063199999999995</v>
      </c>
      <c r="H69" s="200">
        <v>-17.680257911533744</v>
      </c>
      <c r="J69" s="247" t="s">
        <v>270</v>
      </c>
      <c r="K69" s="247"/>
      <c r="L69" s="201">
        <v>40.087690000000002</v>
      </c>
      <c r="M69" s="199">
        <v>1.2126600000000209</v>
      </c>
      <c r="N69" s="200">
        <v>3.1193802294172457</v>
      </c>
      <c r="O69" s="199">
        <v>-11.822179999999989</v>
      </c>
      <c r="P69" s="200">
        <v>-22.774435767224986</v>
      </c>
    </row>
    <row r="70" spans="2:16" s="244" customFormat="1" ht="15.4" customHeight="1" x14ac:dyDescent="0.25">
      <c r="B70" s="168" t="s">
        <v>271</v>
      </c>
      <c r="C70" s="168"/>
      <c r="D70" s="201">
        <v>55.479010000000002</v>
      </c>
      <c r="E70" s="199">
        <v>1.6509200000000064</v>
      </c>
      <c r="F70" s="200">
        <v>3.0670231843634213</v>
      </c>
      <c r="G70" s="199">
        <v>-4.2001999999999953</v>
      </c>
      <c r="H70" s="200">
        <v>-7.037961796076047</v>
      </c>
      <c r="J70" s="168" t="s">
        <v>271</v>
      </c>
      <c r="K70" s="168"/>
      <c r="L70" s="201">
        <v>257.65378000000015</v>
      </c>
      <c r="M70" s="199">
        <v>7.7364000000001738</v>
      </c>
      <c r="N70" s="200">
        <v>3.0955830282792647</v>
      </c>
      <c r="O70" s="199">
        <v>-11.204569999999876</v>
      </c>
      <c r="P70" s="200">
        <v>-4.1674621599068331</v>
      </c>
    </row>
    <row r="71" spans="2:16" s="244" customFormat="1" ht="15.4" customHeight="1" x14ac:dyDescent="0.25">
      <c r="B71" s="168" t="s">
        <v>272</v>
      </c>
      <c r="C71" s="168"/>
      <c r="D71" s="201">
        <v>11.70951</v>
      </c>
      <c r="E71" s="199">
        <v>-6.3669300000000018</v>
      </c>
      <c r="F71" s="200">
        <v>-35.222256152206967</v>
      </c>
      <c r="G71" s="199">
        <v>-5.3142399999999999</v>
      </c>
      <c r="H71" s="200">
        <v>-31.216623834349065</v>
      </c>
      <c r="J71" s="168" t="s">
        <v>272</v>
      </c>
      <c r="K71" s="168"/>
      <c r="L71" s="201">
        <v>198.50182999999984</v>
      </c>
      <c r="M71" s="199">
        <v>5.4672099999998807</v>
      </c>
      <c r="N71" s="200">
        <v>2.8322432525315264</v>
      </c>
      <c r="O71" s="199">
        <v>9.6293699999997671</v>
      </c>
      <c r="P71" s="200">
        <v>5.0983452007771604</v>
      </c>
    </row>
    <row r="72" spans="2:16" ht="16.899999999999999" customHeight="1" x14ac:dyDescent="0.2">
      <c r="B72" s="191" t="s">
        <v>266</v>
      </c>
      <c r="C72" s="191"/>
      <c r="D72" s="201"/>
      <c r="E72" s="199"/>
      <c r="F72" s="200"/>
      <c r="G72" s="199"/>
      <c r="H72" s="200"/>
      <c r="J72" s="191" t="s">
        <v>266</v>
      </c>
      <c r="K72" s="191"/>
      <c r="L72" s="197"/>
      <c r="M72" s="145"/>
      <c r="N72" s="146"/>
      <c r="O72" s="145"/>
      <c r="P72" s="146"/>
    </row>
    <row r="73" spans="2:16" s="244" customFormat="1" ht="15.4" customHeight="1" x14ac:dyDescent="0.25">
      <c r="B73" s="28" t="s">
        <v>298</v>
      </c>
      <c r="C73" s="28"/>
      <c r="D73" s="212">
        <v>63.479161618942193</v>
      </c>
      <c r="E73" s="207">
        <v>0.3503322462533518</v>
      </c>
      <c r="F73" s="208"/>
      <c r="G73" s="207">
        <v>0.2850286832719533</v>
      </c>
      <c r="H73" s="208"/>
      <c r="J73" s="28" t="s">
        <v>298</v>
      </c>
      <c r="K73" s="248"/>
      <c r="L73" s="212">
        <v>58.486743628522973</v>
      </c>
      <c r="M73" s="207">
        <v>-0.55092879527770577</v>
      </c>
      <c r="N73" s="208"/>
      <c r="O73" s="207">
        <v>-0.34379271531696531</v>
      </c>
      <c r="P73" s="208"/>
    </row>
    <row r="74" spans="2:16" s="244" customFormat="1" ht="15.4" customHeight="1" x14ac:dyDescent="0.25">
      <c r="B74" s="28" t="s">
        <v>302</v>
      </c>
      <c r="C74" s="28"/>
      <c r="D74" s="209">
        <v>60.75427655615163</v>
      </c>
      <c r="E74" s="210">
        <v>7.1684154287652291E-2</v>
      </c>
      <c r="F74" s="211"/>
      <c r="G74" s="210">
        <v>0.29404076868922147</v>
      </c>
      <c r="H74" s="179"/>
      <c r="J74" s="28" t="s">
        <v>302</v>
      </c>
      <c r="K74" s="249"/>
      <c r="L74" s="209">
        <v>56.884036989789436</v>
      </c>
      <c r="M74" s="210">
        <v>-0.53840960829781181</v>
      </c>
      <c r="N74" s="211"/>
      <c r="O74" s="210">
        <v>-0.34021555490031119</v>
      </c>
      <c r="P74" s="179"/>
    </row>
    <row r="75" spans="2:16" s="244" customFormat="1" ht="15.4" customHeight="1" x14ac:dyDescent="0.25">
      <c r="B75" s="245" t="s">
        <v>125</v>
      </c>
      <c r="C75" s="245"/>
      <c r="D75" s="201">
        <v>57.054671981131847</v>
      </c>
      <c r="E75" s="199">
        <v>0.35159387317569468</v>
      </c>
      <c r="F75" s="200"/>
      <c r="G75" s="199">
        <v>0.42950234594679415</v>
      </c>
      <c r="H75" s="203"/>
      <c r="J75" s="245" t="s">
        <v>125</v>
      </c>
      <c r="K75" s="245"/>
      <c r="L75" s="201">
        <v>52.467002505337327</v>
      </c>
      <c r="M75" s="199">
        <v>-0.42995348560254598</v>
      </c>
      <c r="N75" s="200"/>
      <c r="O75" s="199">
        <v>-0.30433623332466198</v>
      </c>
      <c r="P75" s="203"/>
    </row>
    <row r="76" spans="2:16" s="244" customFormat="1" ht="15.4" customHeight="1" x14ac:dyDescent="0.25">
      <c r="B76" s="245" t="s">
        <v>126</v>
      </c>
      <c r="C76" s="245"/>
      <c r="D76" s="201">
        <v>64.842330090201301</v>
      </c>
      <c r="E76" s="199">
        <v>-0.2167452974465931</v>
      </c>
      <c r="F76" s="200"/>
      <c r="G76" s="199">
        <v>0.14782652195103196</v>
      </c>
      <c r="H76" s="203"/>
      <c r="J76" s="245" t="s">
        <v>126</v>
      </c>
      <c r="K76" s="245"/>
      <c r="L76" s="201">
        <v>61.525911107556198</v>
      </c>
      <c r="M76" s="199">
        <v>-0.62056643909761533</v>
      </c>
      <c r="N76" s="200"/>
      <c r="O76" s="199">
        <v>-0.3517744498263653</v>
      </c>
      <c r="P76" s="203"/>
    </row>
    <row r="77" spans="2:16" s="244" customFormat="1" ht="15.4" customHeight="1" x14ac:dyDescent="0.25">
      <c r="B77" s="28" t="s">
        <v>303</v>
      </c>
      <c r="C77" s="28"/>
      <c r="D77" s="209">
        <v>77.184289001025547</v>
      </c>
      <c r="E77" s="210">
        <v>1.5268313735987675</v>
      </c>
      <c r="F77" s="211"/>
      <c r="G77" s="210">
        <v>-0.41226986466509175</v>
      </c>
      <c r="H77" s="179"/>
      <c r="J77" s="28" t="s">
        <v>303</v>
      </c>
      <c r="K77" s="249"/>
      <c r="L77" s="209">
        <v>68.54124346700263</v>
      </c>
      <c r="M77" s="210">
        <v>-0.79279941013859911</v>
      </c>
      <c r="N77" s="211"/>
      <c r="O77" s="210">
        <v>-0.8458330423946876</v>
      </c>
      <c r="P77" s="179"/>
    </row>
    <row r="78" spans="2:16" s="244" customFormat="1" ht="15.4" customHeight="1" x14ac:dyDescent="0.25">
      <c r="B78" s="245" t="s">
        <v>125</v>
      </c>
      <c r="C78" s="245"/>
      <c r="D78" s="201">
        <v>70.432090320140134</v>
      </c>
      <c r="E78" s="199">
        <v>0.49558250788450664</v>
      </c>
      <c r="F78" s="200"/>
      <c r="G78" s="199">
        <v>-2.1217567969013942</v>
      </c>
      <c r="H78" s="203"/>
      <c r="J78" s="245" t="s">
        <v>125</v>
      </c>
      <c r="K78" s="245"/>
      <c r="L78" s="201">
        <v>60.441778335024566</v>
      </c>
      <c r="M78" s="199">
        <v>-0.84614371723547777</v>
      </c>
      <c r="N78" s="200"/>
      <c r="O78" s="199">
        <v>-2.386686509931188</v>
      </c>
      <c r="P78" s="203"/>
    </row>
    <row r="79" spans="2:16" s="244" customFormat="1" ht="15.4" customHeight="1" x14ac:dyDescent="0.25">
      <c r="B79" s="245" t="s">
        <v>126</v>
      </c>
      <c r="C79" s="245"/>
      <c r="D79" s="201">
        <v>84.961186384411761</v>
      </c>
      <c r="E79" s="199">
        <v>2.655711482001422</v>
      </c>
      <c r="F79" s="200"/>
      <c r="G79" s="199">
        <v>1.6174316613533222</v>
      </c>
      <c r="H79" s="203"/>
      <c r="J79" s="245" t="s">
        <v>126</v>
      </c>
      <c r="K79" s="245"/>
      <c r="L79" s="201">
        <v>77.439190434155876</v>
      </c>
      <c r="M79" s="199">
        <v>-1.0504435586924075</v>
      </c>
      <c r="N79" s="200"/>
      <c r="O79" s="199">
        <v>0.54380801510004062</v>
      </c>
      <c r="P79" s="203"/>
    </row>
    <row r="80" spans="2:16" s="244" customFormat="1" ht="15.4" customHeight="1" x14ac:dyDescent="0.25">
      <c r="B80" s="247" t="s">
        <v>269</v>
      </c>
      <c r="C80" s="247"/>
      <c r="D80" s="201">
        <v>80.045874679741019</v>
      </c>
      <c r="E80" s="199">
        <v>7.0009521131140673E-2</v>
      </c>
      <c r="F80" s="199"/>
      <c r="G80" s="199">
        <v>-1.9315402001744673</v>
      </c>
      <c r="H80" s="203"/>
      <c r="J80" s="247" t="s">
        <v>269</v>
      </c>
      <c r="K80" s="250"/>
      <c r="L80" s="201">
        <v>69.657665145162511</v>
      </c>
      <c r="M80" s="199">
        <v>-1.4769872761399512</v>
      </c>
      <c r="N80" s="199"/>
      <c r="O80" s="199">
        <v>-2.0462878626374419</v>
      </c>
      <c r="P80" s="203"/>
    </row>
    <row r="81" spans="2:16" s="244" customFormat="1" ht="15.4" customHeight="1" x14ac:dyDescent="0.25">
      <c r="B81" s="247" t="s">
        <v>270</v>
      </c>
      <c r="C81" s="247"/>
      <c r="D81" s="201">
        <v>87.640441531870621</v>
      </c>
      <c r="E81" s="199">
        <v>19.796795377651279</v>
      </c>
      <c r="F81" s="199"/>
      <c r="G81" s="199">
        <v>25.729254912448098</v>
      </c>
      <c r="H81" s="203"/>
      <c r="J81" s="247" t="s">
        <v>270</v>
      </c>
      <c r="K81" s="250"/>
      <c r="L81" s="201">
        <v>56.361965327893436</v>
      </c>
      <c r="M81" s="199">
        <v>0.83107077110405925</v>
      </c>
      <c r="N81" s="199"/>
      <c r="O81" s="199">
        <v>2.9971509538868091</v>
      </c>
      <c r="P81" s="203"/>
    </row>
    <row r="82" spans="2:16" s="244" customFormat="1" ht="15.4" customHeight="1" x14ac:dyDescent="0.25">
      <c r="B82" s="168" t="s">
        <v>271</v>
      </c>
      <c r="C82" s="168"/>
      <c r="D82" s="201">
        <v>81.019473097443012</v>
      </c>
      <c r="E82" s="199">
        <v>3.1407256097409686</v>
      </c>
      <c r="F82" s="199"/>
      <c r="G82" s="199">
        <v>0.89788349814810431</v>
      </c>
      <c r="H82" s="203"/>
      <c r="J82" s="168" t="s">
        <v>271</v>
      </c>
      <c r="K82" s="250"/>
      <c r="L82" s="201">
        <v>75.139461013048688</v>
      </c>
      <c r="M82" s="199">
        <v>-0.48803259683512579</v>
      </c>
      <c r="N82" s="199"/>
      <c r="O82" s="199">
        <v>-0.43111385895866761</v>
      </c>
      <c r="P82" s="203"/>
    </row>
    <row r="83" spans="2:16" s="244" customFormat="1" ht="15.4" customHeight="1" x14ac:dyDescent="0.25">
      <c r="B83" s="168" t="s">
        <v>272</v>
      </c>
      <c r="C83" s="168"/>
      <c r="D83" s="201">
        <v>61.783073975841482</v>
      </c>
      <c r="E83" s="199">
        <v>-4.8103677537792393</v>
      </c>
      <c r="F83" s="199"/>
      <c r="G83" s="199">
        <v>-9.674156692699718</v>
      </c>
      <c r="H83" s="203"/>
      <c r="J83" s="168" t="s">
        <v>272</v>
      </c>
      <c r="K83" s="250"/>
      <c r="L83" s="201">
        <v>61.897200876153924</v>
      </c>
      <c r="M83" s="199">
        <v>-1.0813364462547241</v>
      </c>
      <c r="N83" s="199"/>
      <c r="O83" s="199">
        <v>-3.2449396087587772</v>
      </c>
      <c r="P83" s="203"/>
    </row>
    <row r="84" spans="2:16" x14ac:dyDescent="0.2">
      <c r="B84" s="191" t="s">
        <v>266</v>
      </c>
      <c r="C84" s="191"/>
      <c r="D84" s="201"/>
      <c r="E84" s="199"/>
      <c r="F84" s="199"/>
      <c r="G84" s="199"/>
      <c r="H84" s="203"/>
      <c r="J84" s="191" t="s">
        <v>266</v>
      </c>
      <c r="K84" s="198"/>
      <c r="L84" s="197"/>
      <c r="M84" s="145"/>
      <c r="N84" s="145"/>
      <c r="O84" s="145"/>
    </row>
    <row r="85" spans="2:16" s="244" customFormat="1" ht="15.4" customHeight="1" x14ac:dyDescent="0.25">
      <c r="B85" s="28" t="s">
        <v>299</v>
      </c>
      <c r="C85" s="28"/>
      <c r="D85" s="212">
        <v>8.5780038623117179</v>
      </c>
      <c r="E85" s="207">
        <v>-1.0716724895007133</v>
      </c>
      <c r="F85" s="208"/>
      <c r="G85" s="207">
        <v>-1.0631533622484426</v>
      </c>
      <c r="H85" s="216"/>
      <c r="J85" s="28" t="s">
        <v>299</v>
      </c>
      <c r="K85" s="28"/>
      <c r="L85" s="212">
        <v>10.614022803851729</v>
      </c>
      <c r="M85" s="207">
        <v>-0.59192028929668972</v>
      </c>
      <c r="N85" s="208"/>
      <c r="O85" s="207">
        <v>-1.1829462326434417</v>
      </c>
      <c r="P85" s="216"/>
    </row>
    <row r="86" spans="2:16" s="244" customFormat="1" ht="15.4" customHeight="1" x14ac:dyDescent="0.25">
      <c r="B86" s="245" t="s">
        <v>273</v>
      </c>
      <c r="C86" s="245"/>
      <c r="D86" s="201">
        <v>4.612186432640482</v>
      </c>
      <c r="E86" s="199">
        <v>-4.2999999266899911</v>
      </c>
      <c r="F86" s="200"/>
      <c r="G86" s="199">
        <v>-3.7078632382939753</v>
      </c>
      <c r="H86" s="203"/>
      <c r="J86" s="245" t="s">
        <v>273</v>
      </c>
      <c r="K86" s="245"/>
      <c r="L86" s="201">
        <v>5.4725342795040346</v>
      </c>
      <c r="M86" s="199">
        <v>-4.8751175246040619</v>
      </c>
      <c r="N86" s="200"/>
      <c r="O86" s="199">
        <v>-5.3298636948730769</v>
      </c>
      <c r="P86" s="203"/>
    </row>
    <row r="87" spans="2:16" s="244" customFormat="1" ht="15.4" customHeight="1" x14ac:dyDescent="0.25">
      <c r="B87" s="245" t="s">
        <v>12</v>
      </c>
      <c r="C87" s="245"/>
      <c r="D87" s="201">
        <v>9.6352098823776622</v>
      </c>
      <c r="E87" s="199">
        <v>-3.0439842913177984</v>
      </c>
      <c r="F87" s="200"/>
      <c r="G87" s="199">
        <v>-5.4286904170489532</v>
      </c>
      <c r="H87" s="203"/>
      <c r="J87" s="245" t="s">
        <v>12</v>
      </c>
      <c r="K87" s="245"/>
      <c r="L87" s="201">
        <v>10.820425808824321</v>
      </c>
      <c r="M87" s="199">
        <v>-4.9167960655453467</v>
      </c>
      <c r="N87" s="200"/>
      <c r="O87" s="199">
        <v>-6.3671379679484303</v>
      </c>
      <c r="P87" s="203"/>
    </row>
    <row r="88" spans="2:16" ht="16.899999999999999" customHeight="1" x14ac:dyDescent="0.2">
      <c r="B88" s="191" t="s">
        <v>266</v>
      </c>
      <c r="D88" s="201"/>
      <c r="E88" s="203"/>
      <c r="F88" s="203"/>
      <c r="G88" s="203"/>
      <c r="H88" s="203"/>
      <c r="J88" s="191" t="s">
        <v>266</v>
      </c>
      <c r="L88" s="197"/>
    </row>
    <row r="89" spans="2:16" s="244" customFormat="1" ht="15.4" customHeight="1" x14ac:dyDescent="0.25">
      <c r="B89" s="28" t="s">
        <v>300</v>
      </c>
      <c r="C89" s="28"/>
      <c r="D89" s="212">
        <v>2203.2266799999966</v>
      </c>
      <c r="E89" s="207">
        <v>-7.0415600000160339</v>
      </c>
      <c r="F89" s="208">
        <v>-0.31858395612724166</v>
      </c>
      <c r="G89" s="207">
        <v>36.479319999959444</v>
      </c>
      <c r="H89" s="208">
        <v>1.6835982206969931</v>
      </c>
      <c r="J89" s="28" t="s">
        <v>300</v>
      </c>
      <c r="K89" s="28"/>
      <c r="L89" s="212">
        <v>17356.714520000172</v>
      </c>
      <c r="M89" s="207">
        <v>304.27275000043301</v>
      </c>
      <c r="N89" s="208">
        <v>1.7843353702913021</v>
      </c>
      <c r="O89" s="207">
        <v>386.22814000006838</v>
      </c>
      <c r="P89" s="208">
        <v>2.2758813822522086</v>
      </c>
    </row>
    <row r="90" spans="2:16" s="244" customFormat="1" ht="15.4" customHeight="1" x14ac:dyDescent="0.25">
      <c r="B90" s="28" t="s">
        <v>304</v>
      </c>
      <c r="C90" s="249"/>
      <c r="D90" s="209">
        <v>1974.9493699999962</v>
      </c>
      <c r="E90" s="210">
        <v>3.0555199999901106</v>
      </c>
      <c r="F90" s="211">
        <v>0.15495357419924005</v>
      </c>
      <c r="G90" s="210">
        <v>18.613999999961834</v>
      </c>
      <c r="H90" s="211">
        <v>0.95147285508423352</v>
      </c>
      <c r="J90" s="28" t="s">
        <v>304</v>
      </c>
      <c r="K90" s="249"/>
      <c r="L90" s="209">
        <v>15548.367319999757</v>
      </c>
      <c r="M90" s="210">
        <v>227.02395999960572</v>
      </c>
      <c r="N90" s="211">
        <v>1.4817497047439332</v>
      </c>
      <c r="O90" s="210">
        <v>244.40560000011828</v>
      </c>
      <c r="P90" s="211">
        <v>1.597008699261977</v>
      </c>
    </row>
    <row r="91" spans="2:16" s="244" customFormat="1" ht="15.4" customHeight="1" x14ac:dyDescent="0.25">
      <c r="B91" s="245" t="s">
        <v>125</v>
      </c>
      <c r="C91" s="249"/>
      <c r="D91" s="201">
        <v>1134.4601600000028</v>
      </c>
      <c r="E91" s="199">
        <v>-2.8597299999955794</v>
      </c>
      <c r="F91" s="200">
        <v>-0.25144464852326109</v>
      </c>
      <c r="G91" s="199">
        <v>8.3324300000087987</v>
      </c>
      <c r="H91" s="200">
        <v>0.73991873017892829</v>
      </c>
      <c r="J91" s="245" t="s">
        <v>125</v>
      </c>
      <c r="K91" s="249"/>
      <c r="L91" s="201">
        <v>8783.3337299999384</v>
      </c>
      <c r="M91" s="199">
        <v>126.50984000001881</v>
      </c>
      <c r="N91" s="200">
        <v>1.4613886294505534</v>
      </c>
      <c r="O91" s="199">
        <v>148.75449999990087</v>
      </c>
      <c r="P91" s="200">
        <v>1.7227764785928059</v>
      </c>
    </row>
    <row r="92" spans="2:16" s="244" customFormat="1" ht="15.4" customHeight="1" x14ac:dyDescent="0.25">
      <c r="B92" s="245" t="s">
        <v>126</v>
      </c>
      <c r="C92" s="249"/>
      <c r="D92" s="201">
        <v>840.48921000000178</v>
      </c>
      <c r="E92" s="199">
        <v>5.9152500000031978</v>
      </c>
      <c r="F92" s="200">
        <v>0.70877481008430721</v>
      </c>
      <c r="G92" s="199">
        <v>10.281570000007491</v>
      </c>
      <c r="H92" s="200">
        <v>1.2384335562134225</v>
      </c>
      <c r="J92" s="245" t="s">
        <v>126</v>
      </c>
      <c r="K92" s="249"/>
      <c r="L92" s="201">
        <v>6765.0335900001228</v>
      </c>
      <c r="M92" s="199">
        <v>100.51412000029086</v>
      </c>
      <c r="N92" s="200">
        <v>1.5081975595202692</v>
      </c>
      <c r="O92" s="199">
        <v>95.651100000284714</v>
      </c>
      <c r="P92" s="200">
        <v>1.4341822521606105</v>
      </c>
    </row>
    <row r="93" spans="2:16" s="244" customFormat="1" ht="15.4" customHeight="1" x14ac:dyDescent="0.25">
      <c r="B93" s="28" t="s">
        <v>303</v>
      </c>
      <c r="C93" s="249"/>
      <c r="D93" s="209">
        <v>228.27730999999983</v>
      </c>
      <c r="E93" s="210">
        <v>-10.097080000000176</v>
      </c>
      <c r="F93" s="211">
        <v>-4.235807378468877</v>
      </c>
      <c r="G93" s="210">
        <v>17.865319999999883</v>
      </c>
      <c r="H93" s="211">
        <v>8.4906378196413073</v>
      </c>
      <c r="J93" s="28" t="s">
        <v>303</v>
      </c>
      <c r="K93" s="249"/>
      <c r="L93" s="209">
        <v>1808.3471999999965</v>
      </c>
      <c r="M93" s="210">
        <v>77.248789999996006</v>
      </c>
      <c r="N93" s="211">
        <v>4.4624147046611711</v>
      </c>
      <c r="O93" s="210">
        <v>141.82253999999239</v>
      </c>
      <c r="P93" s="211">
        <v>8.5100774926422105</v>
      </c>
    </row>
    <row r="94" spans="2:16" s="244" customFormat="1" ht="15.4" customHeight="1" x14ac:dyDescent="0.25">
      <c r="B94" s="245" t="s">
        <v>125</v>
      </c>
      <c r="C94" s="245"/>
      <c r="D94" s="201">
        <v>158.34965999999994</v>
      </c>
      <c r="E94" s="199">
        <v>0.11857999999986646</v>
      </c>
      <c r="F94" s="200">
        <v>7.4941029284431693E-2</v>
      </c>
      <c r="G94" s="199">
        <v>21.048089999999945</v>
      </c>
      <c r="H94" s="200">
        <v>15.329824706301579</v>
      </c>
      <c r="J94" s="245" t="s">
        <v>125</v>
      </c>
      <c r="K94" s="245"/>
      <c r="L94" s="201">
        <v>1190.3756499999997</v>
      </c>
      <c r="M94" s="199">
        <v>27.250529999997752</v>
      </c>
      <c r="N94" s="200">
        <v>2.3428717625836981</v>
      </c>
      <c r="O94" s="199">
        <v>110.28439000000321</v>
      </c>
      <c r="P94" s="200">
        <v>10.210654792262972</v>
      </c>
    </row>
    <row r="95" spans="2:16" s="244" customFormat="1" ht="15.4" customHeight="1" x14ac:dyDescent="0.25">
      <c r="B95" s="245" t="s">
        <v>126</v>
      </c>
      <c r="C95" s="245"/>
      <c r="D95" s="201">
        <v>69.92765</v>
      </c>
      <c r="E95" s="199">
        <v>-10.215660000000014</v>
      </c>
      <c r="F95" s="200">
        <v>-12.746740807186541</v>
      </c>
      <c r="G95" s="199">
        <v>-3.1827699999999766</v>
      </c>
      <c r="H95" s="200">
        <v>-4.3533739787023222</v>
      </c>
      <c r="J95" s="245" t="s">
        <v>126</v>
      </c>
      <c r="K95" s="245"/>
      <c r="L95" s="201">
        <v>617.97154999999987</v>
      </c>
      <c r="M95" s="199">
        <v>49.998259999999846</v>
      </c>
      <c r="N95" s="200">
        <v>8.8029245178060904</v>
      </c>
      <c r="O95" s="199">
        <v>31.538149999999632</v>
      </c>
      <c r="P95" s="200">
        <v>5.3779593727096113</v>
      </c>
    </row>
    <row r="96" spans="2:16" ht="16.899999999999999" customHeight="1" x14ac:dyDescent="0.2">
      <c r="B96" s="191" t="s">
        <v>266</v>
      </c>
      <c r="C96" s="198"/>
      <c r="D96" s="201"/>
      <c r="E96" s="203"/>
      <c r="F96" s="203"/>
      <c r="G96" s="203"/>
      <c r="H96" s="203"/>
      <c r="J96" s="191" t="s">
        <v>266</v>
      </c>
      <c r="K96" s="198"/>
      <c r="L96" s="197"/>
    </row>
    <row r="97" spans="1:16" s="244" customFormat="1" ht="15.4" customHeight="1" x14ac:dyDescent="0.25">
      <c r="B97" s="28" t="s">
        <v>306</v>
      </c>
      <c r="C97" s="249"/>
      <c r="D97" s="212"/>
      <c r="E97" s="216"/>
      <c r="F97" s="216"/>
      <c r="G97" s="216"/>
      <c r="H97" s="216"/>
      <c r="I97" s="251"/>
      <c r="J97" s="28" t="s">
        <v>306</v>
      </c>
      <c r="K97" s="249"/>
      <c r="L97" s="212"/>
      <c r="M97" s="216"/>
      <c r="N97" s="216"/>
      <c r="O97" s="216"/>
      <c r="P97" s="216"/>
    </row>
    <row r="98" spans="1:16" s="244" customFormat="1" ht="18" customHeight="1" x14ac:dyDescent="0.25">
      <c r="B98" s="100" t="s">
        <v>274</v>
      </c>
      <c r="C98" s="245"/>
      <c r="D98" s="209">
        <v>49.231592144139618</v>
      </c>
      <c r="E98" s="179"/>
      <c r="F98" s="179"/>
      <c r="G98" s="179"/>
      <c r="H98" s="179"/>
      <c r="I98" s="203"/>
      <c r="J98" s="100" t="s">
        <v>274</v>
      </c>
      <c r="K98" s="245"/>
      <c r="L98" s="209">
        <v>45.325893470653583</v>
      </c>
      <c r="M98" s="179"/>
      <c r="N98" s="252"/>
      <c r="O98" s="252"/>
      <c r="P98" s="252"/>
    </row>
    <row r="99" spans="1:16" s="244" customFormat="1" ht="18" customHeight="1" x14ac:dyDescent="0.25">
      <c r="A99" s="253"/>
      <c r="B99" s="391">
        <v>1</v>
      </c>
      <c r="C99" s="189" t="s">
        <v>177</v>
      </c>
      <c r="D99" s="201">
        <v>15.700724459223048</v>
      </c>
      <c r="E99" s="203"/>
      <c r="F99" s="203"/>
      <c r="G99" s="203"/>
      <c r="H99" s="203"/>
      <c r="I99" s="203"/>
      <c r="J99" s="392">
        <v>1</v>
      </c>
      <c r="K99" s="189" t="s">
        <v>179</v>
      </c>
      <c r="L99" s="201">
        <v>13.202953493726701</v>
      </c>
      <c r="M99" s="203"/>
    </row>
    <row r="100" spans="1:16" s="244" customFormat="1" ht="18" customHeight="1" x14ac:dyDescent="0.25">
      <c r="A100" s="253"/>
      <c r="B100" s="391">
        <v>2</v>
      </c>
      <c r="C100" s="189" t="s">
        <v>178</v>
      </c>
      <c r="D100" s="201">
        <v>10.818851359586192</v>
      </c>
      <c r="E100" s="203"/>
      <c r="F100" s="203"/>
      <c r="G100" s="203"/>
      <c r="H100" s="203"/>
      <c r="I100" s="203"/>
      <c r="J100" s="392">
        <v>2</v>
      </c>
      <c r="K100" s="189" t="s">
        <v>177</v>
      </c>
      <c r="L100" s="201">
        <v>11.262540825906795</v>
      </c>
      <c r="M100" s="203"/>
    </row>
    <row r="101" spans="1:16" s="244" customFormat="1" ht="18" customHeight="1" x14ac:dyDescent="0.25">
      <c r="A101" s="253"/>
      <c r="B101" s="391">
        <v>3</v>
      </c>
      <c r="C101" s="189" t="s">
        <v>318</v>
      </c>
      <c r="D101" s="201">
        <v>8.196641754194367</v>
      </c>
      <c r="E101" s="203"/>
      <c r="F101" s="203"/>
      <c r="G101" s="203"/>
      <c r="H101" s="203"/>
      <c r="I101" s="203"/>
      <c r="J101" s="392">
        <v>3</v>
      </c>
      <c r="K101" s="189" t="s">
        <v>181</v>
      </c>
      <c r="L101" s="201">
        <v>9.275852333448773</v>
      </c>
      <c r="M101" s="203"/>
    </row>
    <row r="102" spans="1:16" s="244" customFormat="1" ht="18" customHeight="1" x14ac:dyDescent="0.25">
      <c r="A102" s="253"/>
      <c r="B102" s="391">
        <v>4</v>
      </c>
      <c r="C102" s="189" t="s">
        <v>181</v>
      </c>
      <c r="D102" s="201">
        <v>7.5388509816539067</v>
      </c>
      <c r="E102" s="203"/>
      <c r="F102" s="203"/>
      <c r="G102" s="203"/>
      <c r="H102" s="203"/>
      <c r="I102" s="203"/>
      <c r="J102" s="392">
        <v>4</v>
      </c>
      <c r="K102" s="189" t="s">
        <v>178</v>
      </c>
      <c r="L102" s="201">
        <v>7.7117682088567259</v>
      </c>
      <c r="M102" s="203"/>
    </row>
    <row r="103" spans="1:16" s="244" customFormat="1" ht="18" customHeight="1" x14ac:dyDescent="0.25">
      <c r="A103" s="253"/>
      <c r="B103" s="391">
        <v>5</v>
      </c>
      <c r="C103" s="189" t="s">
        <v>180</v>
      </c>
      <c r="D103" s="201">
        <v>6.9765235894821034</v>
      </c>
      <c r="E103" s="203"/>
      <c r="F103" s="203"/>
      <c r="G103" s="203"/>
      <c r="H103" s="203"/>
      <c r="I103" s="203"/>
      <c r="J103" s="392">
        <v>5</v>
      </c>
      <c r="K103" s="189" t="s">
        <v>180</v>
      </c>
      <c r="L103" s="201">
        <v>3.8727786087145928</v>
      </c>
      <c r="M103" s="203"/>
    </row>
    <row r="104" spans="1:16" s="244" customFormat="1" ht="18" customHeight="1" x14ac:dyDescent="0.25">
      <c r="A104" s="253"/>
      <c r="B104" s="100" t="s">
        <v>275</v>
      </c>
      <c r="C104" s="245"/>
      <c r="D104" s="209">
        <v>43.389553675680091</v>
      </c>
      <c r="E104" s="179"/>
      <c r="F104" s="179"/>
      <c r="G104" s="179"/>
      <c r="H104" s="179"/>
      <c r="I104" s="203"/>
      <c r="J104" s="100" t="s">
        <v>275</v>
      </c>
      <c r="K104" s="245"/>
      <c r="L104" s="209">
        <v>46.524723678509908</v>
      </c>
      <c r="M104" s="179"/>
      <c r="N104" s="252"/>
      <c r="O104" s="252"/>
      <c r="P104" s="252"/>
    </row>
    <row r="105" spans="1:16" s="244" customFormat="1" ht="18" customHeight="1" x14ac:dyDescent="0.25">
      <c r="A105" s="253"/>
      <c r="B105" s="391">
        <v>1</v>
      </c>
      <c r="C105" s="189" t="s">
        <v>177</v>
      </c>
      <c r="D105" s="201">
        <v>14.384335485764622</v>
      </c>
      <c r="E105" s="203"/>
      <c r="F105" s="203"/>
      <c r="G105" s="203"/>
      <c r="H105" s="203"/>
      <c r="I105" s="203"/>
      <c r="J105" s="392">
        <v>1</v>
      </c>
      <c r="K105" s="189" t="s">
        <v>179</v>
      </c>
      <c r="L105" s="201">
        <v>15.700893854426317</v>
      </c>
      <c r="M105" s="203"/>
    </row>
    <row r="106" spans="1:16" s="244" customFormat="1" ht="18" customHeight="1" x14ac:dyDescent="0.25">
      <c r="A106" s="253"/>
      <c r="B106" s="391">
        <v>2</v>
      </c>
      <c r="C106" s="189" t="s">
        <v>181</v>
      </c>
      <c r="D106" s="201">
        <v>8.8604127530672407</v>
      </c>
      <c r="E106" s="203"/>
      <c r="F106" s="203"/>
      <c r="G106" s="203"/>
      <c r="H106" s="203"/>
      <c r="I106" s="203"/>
      <c r="J106" s="392">
        <v>2</v>
      </c>
      <c r="K106" s="189" t="s">
        <v>177</v>
      </c>
      <c r="L106" s="201">
        <v>10.601665349159363</v>
      </c>
      <c r="M106" s="203"/>
    </row>
    <row r="107" spans="1:16" s="244" customFormat="1" ht="18" customHeight="1" x14ac:dyDescent="0.25">
      <c r="A107" s="253"/>
      <c r="B107" s="391">
        <v>3</v>
      </c>
      <c r="C107" s="189" t="s">
        <v>178</v>
      </c>
      <c r="D107" s="201">
        <v>7.8483115315897916</v>
      </c>
      <c r="E107" s="203"/>
      <c r="F107" s="203"/>
      <c r="G107" s="203"/>
      <c r="H107" s="203"/>
      <c r="I107" s="203"/>
      <c r="J107" s="392">
        <v>3</v>
      </c>
      <c r="K107" s="189" t="s">
        <v>181</v>
      </c>
      <c r="L107" s="201">
        <v>8.2457538729438458</v>
      </c>
      <c r="M107" s="203"/>
    </row>
    <row r="108" spans="1:16" s="244" customFormat="1" ht="18" customHeight="1" x14ac:dyDescent="0.25">
      <c r="A108" s="253"/>
      <c r="B108" s="391">
        <v>4</v>
      </c>
      <c r="C108" s="189" t="s">
        <v>318</v>
      </c>
      <c r="D108" s="201">
        <v>6.5082056227826497</v>
      </c>
      <c r="E108" s="203"/>
      <c r="F108" s="203"/>
      <c r="G108" s="203"/>
      <c r="H108" s="203"/>
      <c r="I108" s="203"/>
      <c r="J108" s="392">
        <v>4</v>
      </c>
      <c r="K108" s="189" t="s">
        <v>178</v>
      </c>
      <c r="L108" s="201">
        <v>6.204065418699515</v>
      </c>
      <c r="M108" s="203"/>
    </row>
    <row r="109" spans="1:16" s="244" customFormat="1" ht="18" customHeight="1" x14ac:dyDescent="0.25">
      <c r="A109" s="253"/>
      <c r="B109" s="391">
        <v>5</v>
      </c>
      <c r="C109" s="189" t="s">
        <v>179</v>
      </c>
      <c r="D109" s="201">
        <v>5.7882882824757873</v>
      </c>
      <c r="E109" s="203"/>
      <c r="F109" s="203"/>
      <c r="G109" s="203"/>
      <c r="H109" s="203"/>
      <c r="I109" s="203"/>
      <c r="J109" s="392">
        <v>5</v>
      </c>
      <c r="K109" s="189" t="s">
        <v>182</v>
      </c>
      <c r="L109" s="201">
        <v>5.7723451832808674</v>
      </c>
      <c r="M109" s="203"/>
    </row>
    <row r="110" spans="1:16" ht="7.15" customHeight="1" x14ac:dyDescent="0.2">
      <c r="B110" s="222"/>
      <c r="C110" s="222"/>
      <c r="D110" s="223"/>
      <c r="E110" s="223"/>
      <c r="F110" s="223"/>
      <c r="G110" s="223"/>
      <c r="H110" s="223"/>
      <c r="I110" s="222"/>
      <c r="J110" s="222"/>
      <c r="K110" s="222"/>
      <c r="L110" s="222"/>
      <c r="M110" s="222"/>
      <c r="N110" s="222"/>
      <c r="O110" s="222"/>
      <c r="P110" s="222"/>
    </row>
    <row r="111" spans="1:16" ht="6" customHeight="1" x14ac:dyDescent="0.2"/>
    <row r="112" spans="1:16" x14ac:dyDescent="0.2">
      <c r="B112" s="280" t="s">
        <v>310</v>
      </c>
    </row>
    <row r="113" spans="2:2" x14ac:dyDescent="0.2">
      <c r="B113" s="279" t="s">
        <v>309</v>
      </c>
    </row>
  </sheetData>
  <mergeCells count="8">
    <mergeCell ref="M8:N9"/>
    <mergeCell ref="O8:P9"/>
    <mergeCell ref="B8:C10"/>
    <mergeCell ref="J8:K10"/>
    <mergeCell ref="D8:D10"/>
    <mergeCell ref="E8:F9"/>
    <mergeCell ref="G8:H9"/>
    <mergeCell ref="L8:L10"/>
  </mergeCells>
  <conditionalFormatting sqref="D32">
    <cfRule type="expression" dxfId="15" priority="26">
      <formula>D32&lt;5</formula>
    </cfRule>
  </conditionalFormatting>
  <conditionalFormatting sqref="D33:D59">
    <cfRule type="expression" dxfId="14" priority="25">
      <formula>D33&lt;5</formula>
    </cfRule>
  </conditionalFormatting>
  <conditionalFormatting sqref="D61:D68 D74:D84 D70:D72">
    <cfRule type="expression" dxfId="13" priority="24">
      <formula>D61&lt;5</formula>
    </cfRule>
  </conditionalFormatting>
  <conditionalFormatting sqref="D89:D95">
    <cfRule type="expression" dxfId="12" priority="23">
      <formula>D89&lt;5</formula>
    </cfRule>
  </conditionalFormatting>
  <conditionalFormatting sqref="L61:L72 L84">
    <cfRule type="expression" dxfId="11" priority="13">
      <formula>L61&lt;5</formula>
    </cfRule>
  </conditionalFormatting>
  <conditionalFormatting sqref="L44">
    <cfRule type="expression" dxfId="10" priority="14">
      <formula>L44&lt;5</formula>
    </cfRule>
  </conditionalFormatting>
  <conditionalFormatting sqref="L32">
    <cfRule type="expression" dxfId="9" priority="8">
      <formula>L32&lt;5</formula>
    </cfRule>
  </conditionalFormatting>
  <conditionalFormatting sqref="L33:L43">
    <cfRule type="expression" dxfId="8" priority="7">
      <formula>L33&lt;5</formula>
    </cfRule>
  </conditionalFormatting>
  <conditionalFormatting sqref="L45:L59">
    <cfRule type="expression" dxfId="7" priority="6">
      <formula>L45&lt;5</formula>
    </cfRule>
  </conditionalFormatting>
  <conditionalFormatting sqref="D73">
    <cfRule type="expression" dxfId="6" priority="5">
      <formula>D73&lt;5</formula>
    </cfRule>
  </conditionalFormatting>
  <conditionalFormatting sqref="L74:L83">
    <cfRule type="expression" dxfId="5" priority="4">
      <formula>L74&lt;5</formula>
    </cfRule>
  </conditionalFormatting>
  <conditionalFormatting sqref="L73">
    <cfRule type="expression" dxfId="4" priority="3">
      <formula>L73&lt;5</formula>
    </cfRule>
  </conditionalFormatting>
  <conditionalFormatting sqref="L89:L95">
    <cfRule type="expression" dxfId="3" priority="1">
      <formula>L89&lt;5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7339E603-7A5B-4BE3-928B-EF99E801D60B}">
            <xm:f>+#REF!&lt;5</xm:f>
            <x14:dxf>
              <font>
                <strike/>
              </font>
            </x14:dxf>
          </x14:cfRule>
          <xm:sqref>D85:D87 L85:L87</xm:sqref>
        </x14:conditionalFormatting>
        <x14:conditionalFormatting xmlns:xm="http://schemas.microsoft.com/office/excel/2006/main">
          <x14:cfRule type="expression" priority="19" id="{459E9FB2-0F64-4B71-9FCB-D7F9514D2325}">
            <xm:f>+#REF!&lt;5</xm:f>
            <x14:dxf>
              <font>
                <strike/>
              </font>
            </x14:dxf>
          </x14:cfRule>
          <xm:sqref>L99:L103 D99:D103</xm:sqref>
        </x14:conditionalFormatting>
        <x14:conditionalFormatting xmlns:xm="http://schemas.microsoft.com/office/excel/2006/main">
          <x14:cfRule type="expression" priority="17" id="{44CD874A-2B40-4912-A6E7-D2A19760FE68}">
            <xm:f>+#REF!&lt;5</xm:f>
            <x14:dxf>
              <font>
                <strike/>
              </font>
            </x14:dxf>
          </x14:cfRule>
          <xm:sqref>L105:L109 D105:D109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V34"/>
  <sheetViews>
    <sheetView showGridLines="0" workbookViewId="0">
      <selection activeCell="B6" sqref="B6"/>
    </sheetView>
  </sheetViews>
  <sheetFormatPr baseColWidth="10" defaultColWidth="10.7109375" defaultRowHeight="14.25" x14ac:dyDescent="0.2"/>
  <cols>
    <col min="1" max="1" width="1.85546875" style="19" customWidth="1"/>
    <col min="2" max="2" width="27.28515625" style="19" customWidth="1"/>
    <col min="3" max="6" width="11.7109375" style="19" customWidth="1"/>
    <col min="7" max="7" width="0.7109375" style="44" customWidth="1"/>
    <col min="8" max="11" width="11.7109375" style="19" customWidth="1"/>
    <col min="12" max="12" width="0.7109375" style="44" customWidth="1"/>
    <col min="13" max="16" width="11.7109375" style="19" customWidth="1"/>
    <col min="17" max="16384" width="10.7109375" style="19"/>
  </cols>
  <sheetData>
    <row r="5" spans="2:22" ht="15" x14ac:dyDescent="0.25">
      <c r="P5" s="95" t="s">
        <v>124</v>
      </c>
    </row>
    <row r="6" spans="2:22" ht="15.75" x14ac:dyDescent="0.25">
      <c r="B6" s="13" t="s">
        <v>340</v>
      </c>
    </row>
    <row r="7" spans="2:22" ht="18" x14ac:dyDescent="0.2">
      <c r="B7" s="18"/>
      <c r="C7" s="22"/>
      <c r="D7" s="22"/>
      <c r="E7" s="23"/>
    </row>
    <row r="8" spans="2:22" ht="18" customHeight="1" x14ac:dyDescent="0.2">
      <c r="B8" s="384"/>
      <c r="C8" s="381" t="s">
        <v>7</v>
      </c>
      <c r="D8" s="382"/>
      <c r="E8" s="382"/>
      <c r="F8" s="383"/>
      <c r="G8" s="45"/>
      <c r="H8" s="381" t="s">
        <v>9</v>
      </c>
      <c r="I8" s="382"/>
      <c r="J8" s="382"/>
      <c r="K8" s="383"/>
      <c r="L8" s="45"/>
      <c r="M8" s="381" t="s">
        <v>8</v>
      </c>
      <c r="N8" s="382"/>
      <c r="O8" s="382"/>
      <c r="P8" s="383"/>
    </row>
    <row r="9" spans="2:22" ht="25.5" x14ac:dyDescent="0.2">
      <c r="B9" s="385"/>
      <c r="C9" s="24" t="s">
        <v>16</v>
      </c>
      <c r="D9" s="24" t="s">
        <v>17</v>
      </c>
      <c r="E9" s="25" t="s">
        <v>5</v>
      </c>
      <c r="F9" s="25" t="s">
        <v>6</v>
      </c>
      <c r="G9" s="46"/>
      <c r="H9" s="24" t="s">
        <v>16</v>
      </c>
      <c r="I9" s="24" t="s">
        <v>17</v>
      </c>
      <c r="J9" s="25" t="s">
        <v>5</v>
      </c>
      <c r="K9" s="25" t="s">
        <v>6</v>
      </c>
      <c r="L9" s="46"/>
      <c r="M9" s="24" t="s">
        <v>16</v>
      </c>
      <c r="N9" s="24" t="s">
        <v>17</v>
      </c>
      <c r="O9" s="25" t="s">
        <v>5</v>
      </c>
      <c r="P9" s="25" t="s">
        <v>6</v>
      </c>
    </row>
    <row r="10" spans="2:22" s="35" customFormat="1" ht="7.9" customHeight="1" x14ac:dyDescent="0.2">
      <c r="B10" s="41"/>
      <c r="C10" s="36"/>
      <c r="D10" s="36"/>
      <c r="E10" s="37"/>
      <c r="F10" s="37"/>
      <c r="G10" s="39"/>
      <c r="H10" s="36"/>
      <c r="I10" s="38"/>
      <c r="J10" s="39"/>
      <c r="K10" s="39"/>
      <c r="L10" s="39"/>
      <c r="M10" s="38"/>
      <c r="N10" s="38"/>
      <c r="O10" s="39"/>
      <c r="P10" s="39"/>
    </row>
    <row r="11" spans="2:22" x14ac:dyDescent="0.2">
      <c r="B11" s="26" t="s">
        <v>53</v>
      </c>
      <c r="C11" s="40">
        <v>21857.855619999336</v>
      </c>
      <c r="D11" s="40">
        <v>2595.4829299999992</v>
      </c>
      <c r="E11" s="129">
        <v>58.486743628521353</v>
      </c>
      <c r="F11" s="129">
        <v>10.614022803851746</v>
      </c>
      <c r="G11" s="42"/>
      <c r="H11" s="40">
        <v>10151.236510000128</v>
      </c>
      <c r="I11" s="40">
        <v>1362.6201900000026</v>
      </c>
      <c r="J11" s="129">
        <v>53.583810549473064</v>
      </c>
      <c r="K11" s="129">
        <v>11.834611334011019</v>
      </c>
      <c r="L11" s="42"/>
      <c r="M11" s="40">
        <v>11706.619109999938</v>
      </c>
      <c r="N11" s="40">
        <v>1232.8627400000018</v>
      </c>
      <c r="O11" s="129">
        <v>63.67075966817918</v>
      </c>
      <c r="P11" s="129">
        <v>9.5279142881599039</v>
      </c>
    </row>
    <row r="12" spans="2:22" x14ac:dyDescent="0.2">
      <c r="B12" s="26" t="s">
        <v>34</v>
      </c>
      <c r="C12" s="141">
        <v>3488.4708700000183</v>
      </c>
      <c r="D12" s="141">
        <v>652.67619999999965</v>
      </c>
      <c r="E12" s="140">
        <v>56.586533165706832</v>
      </c>
      <c r="F12" s="140">
        <v>15.760758769670954</v>
      </c>
      <c r="G12" s="42"/>
      <c r="H12" s="141">
        <v>1555.1491899999996</v>
      </c>
      <c r="I12" s="141">
        <v>345.10950999999994</v>
      </c>
      <c r="J12" s="140">
        <v>50.592044550635208</v>
      </c>
      <c r="K12" s="140">
        <v>18.161185632251019</v>
      </c>
      <c r="L12" s="42"/>
      <c r="M12" s="141">
        <v>1933.3216800000055</v>
      </c>
      <c r="N12" s="141">
        <v>307.56669000000045</v>
      </c>
      <c r="O12" s="140">
        <v>62.907197929529801</v>
      </c>
      <c r="P12" s="140">
        <v>13.725212470088351</v>
      </c>
    </row>
    <row r="13" spans="2:22" x14ac:dyDescent="0.2">
      <c r="B13" s="27" t="s">
        <v>35</v>
      </c>
      <c r="C13" s="141">
        <v>624.50436999999999</v>
      </c>
      <c r="D13" s="141">
        <v>51.523280000000028</v>
      </c>
      <c r="E13" s="140">
        <v>58.691883314855296</v>
      </c>
      <c r="F13" s="140">
        <v>7.6214752458719737</v>
      </c>
      <c r="G13" s="42"/>
      <c r="H13" s="141">
        <v>287.20757000000037</v>
      </c>
      <c r="I13" s="141">
        <v>28.049160000000001</v>
      </c>
      <c r="J13" s="140">
        <v>54.039044823320992</v>
      </c>
      <c r="K13" s="140">
        <v>8.8972438431369767</v>
      </c>
      <c r="L13" s="42"/>
      <c r="M13" s="141">
        <v>337.29679999999985</v>
      </c>
      <c r="N13" s="141">
        <v>23.474119999999985</v>
      </c>
      <c r="O13" s="140">
        <v>63.467084870125589</v>
      </c>
      <c r="P13" s="140">
        <v>6.50665524815581</v>
      </c>
      <c r="V13" s="19" t="s">
        <v>127</v>
      </c>
    </row>
    <row r="14" spans="2:22" x14ac:dyDescent="0.2">
      <c r="B14" s="27" t="s">
        <v>36</v>
      </c>
      <c r="C14" s="141">
        <v>429.61974000000026</v>
      </c>
      <c r="D14" s="141">
        <v>37.82265000000001</v>
      </c>
      <c r="E14" s="140">
        <v>52.160252383629505</v>
      </c>
      <c r="F14" s="140">
        <v>8.0914035203354118</v>
      </c>
      <c r="G14" s="42"/>
      <c r="H14" s="141">
        <v>206.93010000000015</v>
      </c>
      <c r="I14" s="141">
        <v>18.040769999999998</v>
      </c>
      <c r="J14" s="140">
        <v>47.645510386869603</v>
      </c>
      <c r="K14" s="140">
        <v>8.0191582136833919</v>
      </c>
      <c r="L14" s="42"/>
      <c r="M14" s="141">
        <v>222.68964000000028</v>
      </c>
      <c r="N14" s="141">
        <v>19.781879999999997</v>
      </c>
      <c r="O14" s="140">
        <v>57.18810085514869</v>
      </c>
      <c r="P14" s="140">
        <v>8.1584344421150874</v>
      </c>
    </row>
    <row r="15" spans="2:22" x14ac:dyDescent="0.2">
      <c r="B15" s="27" t="s">
        <v>37</v>
      </c>
      <c r="C15" s="141">
        <v>596.89669000000106</v>
      </c>
      <c r="D15" s="141">
        <v>53.314210000000024</v>
      </c>
      <c r="E15" s="140">
        <v>61.791935519723197</v>
      </c>
      <c r="F15" s="140">
        <v>8.1995257231153662</v>
      </c>
      <c r="G15" s="42"/>
      <c r="H15" s="141">
        <v>273.63788</v>
      </c>
      <c r="I15" s="141">
        <v>32.241849999999992</v>
      </c>
      <c r="J15" s="140">
        <v>57.646864884509888</v>
      </c>
      <c r="K15" s="140">
        <v>10.540695194153596</v>
      </c>
      <c r="L15" s="42"/>
      <c r="M15" s="141">
        <v>323.25880999999953</v>
      </c>
      <c r="N15" s="141">
        <v>21.072359999999996</v>
      </c>
      <c r="O15" s="140">
        <v>66.008206705569876</v>
      </c>
      <c r="P15" s="140">
        <v>6.1197944989993278</v>
      </c>
    </row>
    <row r="16" spans="2:22" x14ac:dyDescent="0.2">
      <c r="B16" s="26" t="s">
        <v>38</v>
      </c>
      <c r="C16" s="141">
        <v>1023.7138800000014</v>
      </c>
      <c r="D16" s="141">
        <v>138.36388999999991</v>
      </c>
      <c r="E16" s="140">
        <v>59.039299485946238</v>
      </c>
      <c r="F16" s="140">
        <v>11.906594685138824</v>
      </c>
      <c r="G16" s="42"/>
      <c r="H16" s="141">
        <v>469.1399399999998</v>
      </c>
      <c r="I16" s="141">
        <v>76.603470000000044</v>
      </c>
      <c r="J16" s="140">
        <v>54.403979291168049</v>
      </c>
      <c r="K16" s="140">
        <v>14.036535961103052</v>
      </c>
      <c r="L16" s="42"/>
      <c r="M16" s="141">
        <v>554.5739400000009</v>
      </c>
      <c r="N16" s="141">
        <v>61.760420000000003</v>
      </c>
      <c r="O16" s="140">
        <v>63.856878882925251</v>
      </c>
      <c r="P16" s="140">
        <v>10.020603102510774</v>
      </c>
    </row>
    <row r="17" spans="2:16" x14ac:dyDescent="0.2">
      <c r="B17" s="26" t="s">
        <v>39</v>
      </c>
      <c r="C17" s="141">
        <v>261.07371999999987</v>
      </c>
      <c r="D17" s="141">
        <v>23.426530000000003</v>
      </c>
      <c r="E17" s="140">
        <v>55.279002107828333</v>
      </c>
      <c r="F17" s="140">
        <v>8.2342739593374752</v>
      </c>
      <c r="G17" s="42"/>
      <c r="H17" s="141">
        <v>121.39941999999989</v>
      </c>
      <c r="I17" s="141">
        <v>12.650110000000002</v>
      </c>
      <c r="J17" s="140">
        <v>50.257704265010069</v>
      </c>
      <c r="K17" s="140">
        <v>9.4368924680302957</v>
      </c>
      <c r="L17" s="42"/>
      <c r="M17" s="141">
        <v>139.67429999999985</v>
      </c>
      <c r="N17" s="141">
        <v>10.776420000000002</v>
      </c>
      <c r="O17" s="140">
        <v>60.680763519665973</v>
      </c>
      <c r="P17" s="140">
        <v>7.16275734672457</v>
      </c>
    </row>
    <row r="18" spans="2:16" x14ac:dyDescent="0.2">
      <c r="B18" s="26" t="s">
        <v>40</v>
      </c>
      <c r="C18" s="141">
        <v>1041.4962999999993</v>
      </c>
      <c r="D18" s="141">
        <v>93.440300000000093</v>
      </c>
      <c r="E18" s="140">
        <v>54.251886901183944</v>
      </c>
      <c r="F18" s="140">
        <v>8.2330854428344402</v>
      </c>
      <c r="G18" s="42"/>
      <c r="H18" s="141">
        <v>478.59692999999993</v>
      </c>
      <c r="I18" s="141">
        <v>52.776710000000001</v>
      </c>
      <c r="J18" s="140">
        <v>49.653299243229</v>
      </c>
      <c r="K18" s="140">
        <v>9.932127984368968</v>
      </c>
      <c r="L18" s="42"/>
      <c r="M18" s="141">
        <v>562.89937000000009</v>
      </c>
      <c r="N18" s="141">
        <v>40.663589999999992</v>
      </c>
      <c r="O18" s="140">
        <v>59.068113188300856</v>
      </c>
      <c r="P18" s="140">
        <v>6.737257369140079</v>
      </c>
    </row>
    <row r="19" spans="2:16" x14ac:dyDescent="0.2">
      <c r="B19" s="26" t="s">
        <v>41</v>
      </c>
      <c r="C19" s="141">
        <v>911.3069400000021</v>
      </c>
      <c r="D19" s="141">
        <v>122.59400999999991</v>
      </c>
      <c r="E19" s="140">
        <v>57.671201859100933</v>
      </c>
      <c r="F19" s="140">
        <v>11.857423092608597</v>
      </c>
      <c r="G19" s="42"/>
      <c r="H19" s="141">
        <v>390.51269000000042</v>
      </c>
      <c r="I19" s="141">
        <v>72.299749999999975</v>
      </c>
      <c r="J19" s="140">
        <v>51.628474261409771</v>
      </c>
      <c r="K19" s="140">
        <v>15.621825117751786</v>
      </c>
      <c r="L19" s="42"/>
      <c r="M19" s="141">
        <v>520.79425000000072</v>
      </c>
      <c r="N19" s="141">
        <v>50.294260000000008</v>
      </c>
      <c r="O19" s="140">
        <v>63.714647379524237</v>
      </c>
      <c r="P19" s="140">
        <v>8.8067364549148337</v>
      </c>
    </row>
    <row r="20" spans="2:16" x14ac:dyDescent="0.2">
      <c r="B20" s="26" t="s">
        <v>42</v>
      </c>
      <c r="C20" s="141">
        <v>3855.9477300000176</v>
      </c>
      <c r="D20" s="141">
        <v>329.29188000000033</v>
      </c>
      <c r="E20" s="140">
        <v>60.865539482214217</v>
      </c>
      <c r="F20" s="140">
        <v>7.8679337549325865</v>
      </c>
      <c r="G20" s="42"/>
      <c r="H20" s="141">
        <v>1784.2540999999924</v>
      </c>
      <c r="I20" s="141">
        <v>175.15258000000009</v>
      </c>
      <c r="J20" s="140">
        <v>55.691166617815348</v>
      </c>
      <c r="K20" s="140">
        <v>8.9390621042488618</v>
      </c>
      <c r="L20" s="42"/>
      <c r="M20" s="141">
        <v>2071.6936299999948</v>
      </c>
      <c r="N20" s="141">
        <v>154.13930000000005</v>
      </c>
      <c r="O20" s="140">
        <v>66.287210610373364</v>
      </c>
      <c r="P20" s="140">
        <v>6.9250166049075563</v>
      </c>
    </row>
    <row r="21" spans="2:16" x14ac:dyDescent="0.2">
      <c r="B21" s="26" t="s">
        <v>43</v>
      </c>
      <c r="C21" s="141">
        <v>2371.7221500000032</v>
      </c>
      <c r="D21" s="141">
        <v>333.64321999999964</v>
      </c>
      <c r="E21" s="140">
        <v>58.804059106578386</v>
      </c>
      <c r="F21" s="140">
        <v>12.332649175589887</v>
      </c>
      <c r="G21" s="42"/>
      <c r="H21" s="141">
        <v>1103.5885499999983</v>
      </c>
      <c r="I21" s="141">
        <v>163.16684000000001</v>
      </c>
      <c r="J21" s="140">
        <v>53.904106893344441</v>
      </c>
      <c r="K21" s="140">
        <v>12.880690407009061</v>
      </c>
      <c r="L21" s="42"/>
      <c r="M21" s="141">
        <v>1268.1336000000013</v>
      </c>
      <c r="N21" s="141">
        <v>170.47638000000012</v>
      </c>
      <c r="O21" s="140">
        <v>63.920396065550555</v>
      </c>
      <c r="P21" s="140">
        <v>11.850076279882332</v>
      </c>
    </row>
    <row r="22" spans="2:16" x14ac:dyDescent="0.2">
      <c r="B22" s="26" t="s">
        <v>44</v>
      </c>
      <c r="C22" s="141">
        <v>416.95522000000028</v>
      </c>
      <c r="D22" s="141">
        <v>75.110260000000011</v>
      </c>
      <c r="E22" s="140">
        <v>54.297387427197144</v>
      </c>
      <c r="F22" s="140">
        <v>15.264281493593082</v>
      </c>
      <c r="G22" s="42"/>
      <c r="H22" s="141">
        <v>182.80052000000006</v>
      </c>
      <c r="I22" s="141">
        <v>43.24513000000001</v>
      </c>
      <c r="J22" s="140">
        <v>49.091491317664513</v>
      </c>
      <c r="K22" s="140">
        <v>19.131148951550269</v>
      </c>
      <c r="L22" s="42"/>
      <c r="M22" s="141">
        <v>234.15470000000013</v>
      </c>
      <c r="N22" s="141">
        <v>31.865129999999986</v>
      </c>
      <c r="O22" s="140">
        <v>59.674650689289606</v>
      </c>
      <c r="P22" s="140">
        <v>11.978479198336444</v>
      </c>
    </row>
    <row r="23" spans="2:16" x14ac:dyDescent="0.2">
      <c r="B23" s="26" t="s">
        <v>45</v>
      </c>
      <c r="C23" s="141">
        <v>1153.2625299999975</v>
      </c>
      <c r="D23" s="141">
        <v>109.41501000000004</v>
      </c>
      <c r="E23" s="140">
        <v>53.086589829478278</v>
      </c>
      <c r="F23" s="140">
        <v>8.6653168789238357</v>
      </c>
      <c r="G23" s="42"/>
      <c r="H23" s="141">
        <v>557.91960999999867</v>
      </c>
      <c r="I23" s="141">
        <v>60.705649999999984</v>
      </c>
      <c r="J23" s="140">
        <v>49.747323108625238</v>
      </c>
      <c r="K23" s="140">
        <v>9.8129924406902038</v>
      </c>
      <c r="L23" s="42"/>
      <c r="M23" s="141">
        <v>595.34291999999834</v>
      </c>
      <c r="N23" s="141">
        <v>48.70935999999999</v>
      </c>
      <c r="O23" s="140">
        <v>56.745208229727382</v>
      </c>
      <c r="P23" s="140">
        <v>7.5629512560688577</v>
      </c>
    </row>
    <row r="24" spans="2:16" x14ac:dyDescent="0.2">
      <c r="B24" s="26" t="s">
        <v>46</v>
      </c>
      <c r="C24" s="141">
        <v>3501.0662199999988</v>
      </c>
      <c r="D24" s="141">
        <v>328.50036999999998</v>
      </c>
      <c r="E24" s="140">
        <v>63.479161618942761</v>
      </c>
      <c r="F24" s="140">
        <v>8.5780038623117427</v>
      </c>
      <c r="G24" s="42"/>
      <c r="H24" s="141">
        <v>1719.1621800000028</v>
      </c>
      <c r="I24" s="141">
        <v>165.21180000000001</v>
      </c>
      <c r="J24" s="140">
        <v>59.309567800263828</v>
      </c>
      <c r="K24" s="140">
        <v>8.7674634522389105</v>
      </c>
      <c r="L24" s="42"/>
      <c r="M24" s="141">
        <v>1781.9040399999985</v>
      </c>
      <c r="N24" s="141">
        <v>163.28856999999994</v>
      </c>
      <c r="O24" s="140">
        <v>68.11829945360131</v>
      </c>
      <c r="P24" s="140">
        <v>8.3944679390901076</v>
      </c>
    </row>
    <row r="25" spans="2:16" x14ac:dyDescent="0.2">
      <c r="B25" s="26" t="s">
        <v>47</v>
      </c>
      <c r="C25" s="141">
        <v>671.91746999999782</v>
      </c>
      <c r="D25" s="141">
        <v>103.93940000000005</v>
      </c>
      <c r="E25" s="140">
        <v>59.063762430590849</v>
      </c>
      <c r="F25" s="140">
        <v>13.396723547733789</v>
      </c>
      <c r="G25" s="42"/>
      <c r="H25" s="141">
        <v>297.71689999999961</v>
      </c>
      <c r="I25" s="141">
        <v>48.25231999999999</v>
      </c>
      <c r="J25" s="140">
        <v>52.318319850615147</v>
      </c>
      <c r="K25" s="140">
        <v>13.946997943921152</v>
      </c>
      <c r="L25" s="42"/>
      <c r="M25" s="141">
        <v>374.20056999999986</v>
      </c>
      <c r="N25" s="141">
        <v>55.687080000000016</v>
      </c>
      <c r="O25" s="140">
        <v>65.901886946794406</v>
      </c>
      <c r="P25" s="140">
        <v>12.9538682955884</v>
      </c>
    </row>
    <row r="26" spans="2:16" x14ac:dyDescent="0.2">
      <c r="B26" s="26" t="s">
        <v>48</v>
      </c>
      <c r="C26" s="141">
        <v>318.95076999999958</v>
      </c>
      <c r="D26" s="141">
        <v>22.543289999999995</v>
      </c>
      <c r="E26" s="140">
        <v>59.404432287884788</v>
      </c>
      <c r="F26" s="140">
        <v>6.6013710458097048</v>
      </c>
      <c r="G26" s="42"/>
      <c r="H26" s="141">
        <v>149.47387000000009</v>
      </c>
      <c r="I26" s="141">
        <v>12.384480000000002</v>
      </c>
      <c r="J26" s="140">
        <v>55.565572214678646</v>
      </c>
      <c r="K26" s="140">
        <v>7.6514310197774753</v>
      </c>
      <c r="L26" s="42"/>
      <c r="M26" s="141">
        <v>169.47689999999994</v>
      </c>
      <c r="N26" s="141">
        <v>10.158810000000001</v>
      </c>
      <c r="O26" s="140">
        <v>63.347830849211952</v>
      </c>
      <c r="P26" s="140">
        <v>5.6552285734278582</v>
      </c>
    </row>
    <row r="27" spans="2:16" x14ac:dyDescent="0.2">
      <c r="B27" s="26" t="s">
        <v>49</v>
      </c>
      <c r="C27" s="141">
        <v>980.75017000000162</v>
      </c>
      <c r="D27" s="141">
        <v>87.21823999999998</v>
      </c>
      <c r="E27" s="140">
        <v>55.350261685431214</v>
      </c>
      <c r="F27" s="140">
        <v>8.1667434339185974</v>
      </c>
      <c r="G27" s="42"/>
      <c r="H27" s="141">
        <v>479.16250999999926</v>
      </c>
      <c r="I27" s="141">
        <v>38.990029999999997</v>
      </c>
      <c r="J27" s="140">
        <v>51.88992567864863</v>
      </c>
      <c r="K27" s="140">
        <v>7.5248169197433743</v>
      </c>
      <c r="L27" s="42"/>
      <c r="M27" s="141">
        <v>501.58766000000014</v>
      </c>
      <c r="N27" s="141">
        <v>48.228209999999976</v>
      </c>
      <c r="O27" s="140">
        <v>59.062058208844562</v>
      </c>
      <c r="P27" s="140">
        <v>8.7717020609099485</v>
      </c>
    </row>
    <row r="28" spans="2:16" x14ac:dyDescent="0.2">
      <c r="B28" s="26" t="s">
        <v>50</v>
      </c>
      <c r="C28" s="141">
        <v>150.88307000000023</v>
      </c>
      <c r="D28" s="141">
        <v>14.155069999999998</v>
      </c>
      <c r="E28" s="140">
        <v>59.336283259019382</v>
      </c>
      <c r="F28" s="140">
        <v>8.576847751677267</v>
      </c>
      <c r="G28" s="42"/>
      <c r="H28" s="141">
        <v>69.286300000000054</v>
      </c>
      <c r="I28" s="141">
        <v>7.0761500000000002</v>
      </c>
      <c r="J28" s="140">
        <v>54.065008041876574</v>
      </c>
      <c r="K28" s="140">
        <v>9.2665308669378668</v>
      </c>
      <c r="L28" s="42"/>
      <c r="M28" s="141">
        <v>81.596770000000177</v>
      </c>
      <c r="N28" s="141">
        <v>7.078920000000001</v>
      </c>
      <c r="O28" s="140">
        <v>64.774804210683882</v>
      </c>
      <c r="P28" s="140">
        <v>7.9829319625254538</v>
      </c>
    </row>
    <row r="29" spans="2:16" x14ac:dyDescent="0.2">
      <c r="B29" s="26" t="s">
        <v>51</v>
      </c>
      <c r="C29" s="141">
        <v>30.71455000000001</v>
      </c>
      <c r="D29" s="141">
        <v>8.5574499999999993</v>
      </c>
      <c r="E29" s="140">
        <v>58.724398169124228</v>
      </c>
      <c r="F29" s="140">
        <v>21.7902067630882</v>
      </c>
      <c r="G29" s="42"/>
      <c r="H29" s="141">
        <v>12.18942</v>
      </c>
      <c r="I29" s="141">
        <v>5.2103500000000009</v>
      </c>
      <c r="J29" s="140">
        <v>52.394284852220565</v>
      </c>
      <c r="K29" s="140">
        <v>29.944936053752443</v>
      </c>
      <c r="L29" s="42"/>
      <c r="M29" s="141">
        <v>18.52512999999999</v>
      </c>
      <c r="N29" s="141">
        <v>3.3471000000000002</v>
      </c>
      <c r="O29" s="140">
        <v>64.968672965242774</v>
      </c>
      <c r="P29" s="140">
        <v>15.302966364197895</v>
      </c>
    </row>
    <row r="30" spans="2:16" x14ac:dyDescent="0.2">
      <c r="B30" s="28" t="s">
        <v>52</v>
      </c>
      <c r="C30" s="141">
        <v>28.60323</v>
      </c>
      <c r="D30" s="141">
        <v>9.9476699999999969</v>
      </c>
      <c r="E30" s="140">
        <v>57.976195274305951</v>
      </c>
      <c r="F30" s="140">
        <v>25.803989011929673</v>
      </c>
      <c r="G30" s="42"/>
      <c r="H30" s="141">
        <v>13.108830000000006</v>
      </c>
      <c r="I30" s="141">
        <v>5.4535299999999998</v>
      </c>
      <c r="J30" s="140">
        <v>54.951211836928174</v>
      </c>
      <c r="K30" s="140">
        <v>29.37950777810579</v>
      </c>
      <c r="L30" s="42"/>
      <c r="M30" s="141">
        <v>15.494400000000004</v>
      </c>
      <c r="N30" s="141">
        <v>4.4941400000000016</v>
      </c>
      <c r="O30" s="140">
        <v>61.099660243958013</v>
      </c>
      <c r="P30" s="140">
        <v>22.483583093112351</v>
      </c>
    </row>
    <row r="31" spans="2:16" ht="7.9" customHeight="1" x14ac:dyDescent="0.2">
      <c r="B31" s="29"/>
      <c r="C31" s="30"/>
      <c r="D31" s="30"/>
      <c r="E31" s="31"/>
      <c r="F31" s="31"/>
      <c r="G31" s="43"/>
      <c r="H31" s="30"/>
      <c r="I31" s="32"/>
      <c r="J31" s="32"/>
      <c r="K31" s="32"/>
      <c r="L31" s="43"/>
      <c r="M31" s="32"/>
      <c r="N31" s="32"/>
      <c r="O31" s="32"/>
      <c r="P31" s="32"/>
    </row>
    <row r="32" spans="2:16" ht="7.9" customHeight="1" x14ac:dyDescent="0.2">
      <c r="B32" s="6"/>
      <c r="C32" s="7"/>
      <c r="D32" s="7"/>
      <c r="E32" s="8"/>
      <c r="F32" s="8"/>
      <c r="G32" s="43"/>
      <c r="H32" s="7"/>
      <c r="L32" s="43"/>
    </row>
    <row r="33" spans="2:2" x14ac:dyDescent="0.2">
      <c r="B33" s="280" t="s">
        <v>310</v>
      </c>
    </row>
    <row r="34" spans="2:2" x14ac:dyDescent="0.2">
      <c r="B34" s="279" t="s">
        <v>309</v>
      </c>
    </row>
  </sheetData>
  <mergeCells count="4">
    <mergeCell ref="C8:F8"/>
    <mergeCell ref="H8:K8"/>
    <mergeCell ref="M8:P8"/>
    <mergeCell ref="B8:B9"/>
  </mergeCells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95"/>
  <sheetViews>
    <sheetView showGridLines="0" workbookViewId="0">
      <selection activeCell="B6" sqref="B6"/>
    </sheetView>
  </sheetViews>
  <sheetFormatPr baseColWidth="10" defaultColWidth="10.7109375" defaultRowHeight="12.75" x14ac:dyDescent="0.2"/>
  <cols>
    <col min="1" max="1" width="2.28515625" style="20" customWidth="1"/>
    <col min="2" max="2" width="10.7109375" style="20"/>
    <col min="3" max="3" width="12.42578125" style="20" bestFit="1" customWidth="1"/>
    <col min="4" max="5" width="11.7109375" style="20" customWidth="1"/>
    <col min="6" max="6" width="12.42578125" style="20" bestFit="1" customWidth="1"/>
    <col min="7" max="8" width="11.7109375" style="20" customWidth="1"/>
    <col min="9" max="9" width="1.28515625" style="70" customWidth="1"/>
    <col min="10" max="10" width="12.42578125" style="20" bestFit="1" customWidth="1"/>
    <col min="11" max="12" width="11.7109375" style="20" customWidth="1"/>
    <col min="13" max="13" width="12.42578125" style="20" bestFit="1" customWidth="1"/>
    <col min="14" max="15" width="11.7109375" style="20" customWidth="1"/>
    <col min="16" max="16384" width="10.7109375" style="20"/>
  </cols>
  <sheetData>
    <row r="5" spans="2:15" ht="15" x14ac:dyDescent="0.25">
      <c r="C5" s="60"/>
      <c r="D5" s="60"/>
      <c r="O5" s="95" t="s">
        <v>124</v>
      </c>
    </row>
    <row r="6" spans="2:15" ht="15.75" x14ac:dyDescent="0.25">
      <c r="B6" s="13" t="s">
        <v>341</v>
      </c>
    </row>
    <row r="7" spans="2:15" x14ac:dyDescent="0.2">
      <c r="B7" s="61"/>
      <c r="E7" s="60"/>
      <c r="J7" s="60"/>
      <c r="K7" s="60"/>
    </row>
    <row r="8" spans="2:15" ht="13.9" customHeight="1" x14ac:dyDescent="0.2">
      <c r="B8" s="63"/>
      <c r="C8" s="386" t="s">
        <v>117</v>
      </c>
      <c r="D8" s="387"/>
      <c r="E8" s="387"/>
      <c r="F8" s="387"/>
      <c r="G8" s="387"/>
      <c r="H8" s="387"/>
      <c r="I8" s="71"/>
      <c r="J8" s="386" t="s">
        <v>53</v>
      </c>
      <c r="K8" s="387"/>
      <c r="L8" s="387"/>
      <c r="M8" s="387"/>
      <c r="N8" s="387"/>
      <c r="O8" s="387"/>
    </row>
    <row r="9" spans="2:15" ht="13.9" customHeight="1" x14ac:dyDescent="0.2">
      <c r="B9" s="64"/>
      <c r="C9" s="386" t="s">
        <v>5</v>
      </c>
      <c r="D9" s="387"/>
      <c r="E9" s="387"/>
      <c r="F9" s="386" t="s">
        <v>6</v>
      </c>
      <c r="G9" s="387"/>
      <c r="H9" s="387"/>
      <c r="I9" s="71"/>
      <c r="J9" s="386" t="s">
        <v>5</v>
      </c>
      <c r="K9" s="387"/>
      <c r="L9" s="387"/>
      <c r="M9" s="386" t="s">
        <v>6</v>
      </c>
      <c r="N9" s="387"/>
      <c r="O9" s="387"/>
    </row>
    <row r="10" spans="2:15" ht="13.9" customHeight="1" x14ac:dyDescent="0.2">
      <c r="B10" s="65"/>
      <c r="C10" s="62" t="s">
        <v>7</v>
      </c>
      <c r="D10" s="62" t="s">
        <v>9</v>
      </c>
      <c r="E10" s="62" t="s">
        <v>8</v>
      </c>
      <c r="F10" s="62" t="s">
        <v>7</v>
      </c>
      <c r="G10" s="62" t="s">
        <v>9</v>
      </c>
      <c r="H10" s="62" t="s">
        <v>8</v>
      </c>
      <c r="I10" s="71"/>
      <c r="J10" s="62" t="s">
        <v>7</v>
      </c>
      <c r="K10" s="62" t="s">
        <v>9</v>
      </c>
      <c r="L10" s="62" t="s">
        <v>8</v>
      </c>
      <c r="M10" s="62" t="s">
        <v>7</v>
      </c>
      <c r="N10" s="62" t="s">
        <v>9</v>
      </c>
      <c r="O10" s="62" t="s">
        <v>8</v>
      </c>
    </row>
    <row r="11" spans="2:15" s="68" customFormat="1" ht="7.15" customHeight="1" x14ac:dyDescent="0.2">
      <c r="B11" s="66"/>
      <c r="C11" s="67"/>
      <c r="D11" s="67"/>
      <c r="E11" s="67"/>
      <c r="F11" s="67"/>
      <c r="G11" s="67"/>
      <c r="H11" s="67"/>
      <c r="I11" s="71"/>
      <c r="J11" s="67"/>
      <c r="K11" s="67"/>
      <c r="L11" s="67"/>
      <c r="M11" s="67"/>
      <c r="N11" s="67"/>
      <c r="O11" s="67"/>
    </row>
    <row r="12" spans="2:15" x14ac:dyDescent="0.2">
      <c r="B12" s="34" t="s">
        <v>331</v>
      </c>
      <c r="C12" s="33">
        <v>63.48</v>
      </c>
      <c r="D12" s="33">
        <v>59.31</v>
      </c>
      <c r="E12" s="33">
        <v>68.12</v>
      </c>
      <c r="F12" s="33">
        <v>8.58</v>
      </c>
      <c r="G12" s="33">
        <v>8.77</v>
      </c>
      <c r="H12" s="33">
        <v>8.39</v>
      </c>
      <c r="J12" s="33">
        <v>58.49</v>
      </c>
      <c r="K12" s="33">
        <v>53.58</v>
      </c>
      <c r="L12" s="33">
        <v>63.67</v>
      </c>
      <c r="M12" s="33">
        <v>10.61</v>
      </c>
      <c r="N12" s="33">
        <v>11.83</v>
      </c>
      <c r="O12" s="33">
        <v>9.5299999999999994</v>
      </c>
    </row>
    <row r="13" spans="2:15" x14ac:dyDescent="0.2">
      <c r="B13" s="34" t="s">
        <v>329</v>
      </c>
      <c r="C13" s="33">
        <v>63.13</v>
      </c>
      <c r="D13" s="33">
        <v>58.91</v>
      </c>
      <c r="E13" s="33">
        <v>67.81</v>
      </c>
      <c r="F13" s="33">
        <v>9.65</v>
      </c>
      <c r="G13" s="33">
        <v>10.31</v>
      </c>
      <c r="H13" s="33">
        <v>9.01</v>
      </c>
      <c r="J13" s="33">
        <v>59.04</v>
      </c>
      <c r="K13" s="33">
        <v>54.08</v>
      </c>
      <c r="L13" s="33">
        <v>64.28</v>
      </c>
      <c r="M13" s="33">
        <v>11.21</v>
      </c>
      <c r="N13" s="33">
        <v>12.54</v>
      </c>
      <c r="O13" s="33">
        <v>10.02</v>
      </c>
    </row>
    <row r="14" spans="2:15" x14ac:dyDescent="0.2">
      <c r="B14" s="34" t="s">
        <v>325</v>
      </c>
      <c r="C14" s="33">
        <v>62.71</v>
      </c>
      <c r="D14" s="33">
        <v>58.84</v>
      </c>
      <c r="E14" s="33">
        <v>67.02</v>
      </c>
      <c r="F14" s="33">
        <v>8.48</v>
      </c>
      <c r="G14" s="33">
        <v>9.64</v>
      </c>
      <c r="H14" s="33">
        <v>7.36</v>
      </c>
      <c r="J14" s="33">
        <v>58.9</v>
      </c>
      <c r="K14" s="33">
        <v>54.16</v>
      </c>
      <c r="L14" s="33">
        <v>63.9</v>
      </c>
      <c r="M14" s="33">
        <v>11.27</v>
      </c>
      <c r="N14" s="33">
        <v>12.61</v>
      </c>
      <c r="O14" s="33">
        <v>10.08</v>
      </c>
    </row>
    <row r="15" spans="2:15" x14ac:dyDescent="0.2">
      <c r="B15" s="34" t="s">
        <v>324</v>
      </c>
      <c r="C15" s="33">
        <v>63.27</v>
      </c>
      <c r="D15" s="33">
        <v>59.23</v>
      </c>
      <c r="E15" s="33">
        <v>67.760000000000005</v>
      </c>
      <c r="F15" s="33">
        <v>9.19</v>
      </c>
      <c r="G15" s="33">
        <v>9.1999999999999993</v>
      </c>
      <c r="H15" s="33">
        <v>9.18</v>
      </c>
      <c r="J15" s="33">
        <v>58.63</v>
      </c>
      <c r="K15" s="33">
        <v>53.8</v>
      </c>
      <c r="L15" s="33">
        <v>63.73</v>
      </c>
      <c r="M15" s="33">
        <v>12.29</v>
      </c>
      <c r="N15" s="33">
        <v>13.73</v>
      </c>
      <c r="O15" s="33">
        <v>11</v>
      </c>
    </row>
    <row r="16" spans="2:15" x14ac:dyDescent="0.2">
      <c r="B16" s="34" t="s">
        <v>322</v>
      </c>
      <c r="C16" s="70">
        <v>63.19</v>
      </c>
      <c r="D16" s="70">
        <v>59.2</v>
      </c>
      <c r="E16" s="70">
        <v>67.63</v>
      </c>
      <c r="F16" s="70">
        <v>9.64</v>
      </c>
      <c r="G16" s="70">
        <v>10.36</v>
      </c>
      <c r="H16" s="70">
        <v>8.94</v>
      </c>
      <c r="J16" s="70">
        <v>58.83</v>
      </c>
      <c r="K16" s="70">
        <v>54.15</v>
      </c>
      <c r="L16" s="70">
        <v>63.78</v>
      </c>
      <c r="M16" s="70">
        <v>11.8</v>
      </c>
      <c r="N16" s="70">
        <v>13.33</v>
      </c>
      <c r="O16" s="70">
        <v>10.42</v>
      </c>
    </row>
    <row r="17" spans="2:15" x14ac:dyDescent="0.2">
      <c r="B17" s="34" t="s">
        <v>321</v>
      </c>
      <c r="C17" s="70">
        <v>63.11</v>
      </c>
      <c r="D17" s="70">
        <v>58.84</v>
      </c>
      <c r="E17" s="70">
        <v>67.849999999999994</v>
      </c>
      <c r="F17" s="70">
        <v>10.24</v>
      </c>
      <c r="G17" s="70">
        <v>12.32</v>
      </c>
      <c r="H17" s="70">
        <v>8.25</v>
      </c>
      <c r="J17" s="70">
        <v>59.29</v>
      </c>
      <c r="K17" s="70">
        <v>54.31</v>
      </c>
      <c r="L17" s="70">
        <v>64.55</v>
      </c>
      <c r="M17" s="70">
        <v>11.89</v>
      </c>
      <c r="N17" s="70">
        <v>13.66</v>
      </c>
      <c r="O17" s="70">
        <v>10.32</v>
      </c>
    </row>
    <row r="18" spans="2:15" x14ac:dyDescent="0.2">
      <c r="B18" s="34" t="s">
        <v>320</v>
      </c>
      <c r="C18" s="70">
        <v>63.42</v>
      </c>
      <c r="D18" s="70">
        <v>59.21</v>
      </c>
      <c r="E18" s="70">
        <v>68.11</v>
      </c>
      <c r="F18" s="70">
        <v>9.11</v>
      </c>
      <c r="G18" s="70">
        <v>10.63</v>
      </c>
      <c r="H18" s="70">
        <v>7.63</v>
      </c>
      <c r="J18" s="70">
        <v>58.85</v>
      </c>
      <c r="K18" s="70">
        <v>53.92</v>
      </c>
      <c r="L18" s="70">
        <v>64.069999999999993</v>
      </c>
      <c r="M18" s="70">
        <v>11.67</v>
      </c>
      <c r="N18" s="70">
        <v>13.24</v>
      </c>
      <c r="O18" s="70">
        <v>10.27</v>
      </c>
    </row>
    <row r="19" spans="2:15" x14ac:dyDescent="0.2">
      <c r="B19" s="34" t="s">
        <v>319</v>
      </c>
      <c r="C19" s="70">
        <v>63.26</v>
      </c>
      <c r="D19" s="70">
        <v>59.64</v>
      </c>
      <c r="E19" s="70">
        <v>67.28</v>
      </c>
      <c r="F19" s="70">
        <v>10.83</v>
      </c>
      <c r="G19" s="70">
        <v>11.69</v>
      </c>
      <c r="H19" s="70">
        <v>9.99</v>
      </c>
      <c r="J19" s="70">
        <v>58.44</v>
      </c>
      <c r="K19" s="70">
        <v>53.76</v>
      </c>
      <c r="L19" s="70">
        <v>63.38</v>
      </c>
      <c r="M19" s="70">
        <v>13.38</v>
      </c>
      <c r="N19" s="70">
        <v>15.27</v>
      </c>
      <c r="O19" s="70">
        <v>11.68</v>
      </c>
    </row>
    <row r="20" spans="2:15" x14ac:dyDescent="0.2">
      <c r="B20" s="34" t="s">
        <v>317</v>
      </c>
      <c r="C20" s="33">
        <v>63.15</v>
      </c>
      <c r="D20" s="33">
        <v>59.17</v>
      </c>
      <c r="E20" s="33">
        <v>67.59</v>
      </c>
      <c r="F20" s="33">
        <v>11.33</v>
      </c>
      <c r="G20" s="33">
        <v>13.4</v>
      </c>
      <c r="H20" s="33">
        <v>9.31</v>
      </c>
      <c r="J20" s="33">
        <v>58.4</v>
      </c>
      <c r="K20" s="33">
        <v>53.39</v>
      </c>
      <c r="L20" s="33">
        <v>63.7</v>
      </c>
      <c r="M20" s="33">
        <v>12.99</v>
      </c>
      <c r="N20" s="33">
        <v>14.74</v>
      </c>
      <c r="O20" s="33">
        <v>11.44</v>
      </c>
    </row>
    <row r="21" spans="2:15" x14ac:dyDescent="0.2">
      <c r="B21" s="34" t="s">
        <v>315</v>
      </c>
      <c r="C21" s="33">
        <v>62.91</v>
      </c>
      <c r="D21" s="33">
        <v>58.22</v>
      </c>
      <c r="E21" s="33">
        <v>68.14</v>
      </c>
      <c r="F21" s="33">
        <v>11.11</v>
      </c>
      <c r="G21" s="33">
        <v>13.08</v>
      </c>
      <c r="H21" s="33">
        <v>9.23</v>
      </c>
      <c r="J21" s="33">
        <v>58.76</v>
      </c>
      <c r="K21" s="33">
        <v>53.42</v>
      </c>
      <c r="L21" s="33">
        <v>64.400000000000006</v>
      </c>
      <c r="M21" s="33">
        <v>12.73</v>
      </c>
      <c r="N21" s="33">
        <v>14.92</v>
      </c>
      <c r="O21" s="33">
        <v>10.81</v>
      </c>
    </row>
    <row r="22" spans="2:15" x14ac:dyDescent="0.2">
      <c r="B22" s="34" t="s">
        <v>316</v>
      </c>
      <c r="C22" s="33">
        <v>63.5</v>
      </c>
      <c r="D22" s="33">
        <v>58.77</v>
      </c>
      <c r="E22" s="33">
        <v>68.760000000000005</v>
      </c>
      <c r="F22" s="33">
        <v>10.7</v>
      </c>
      <c r="G22" s="33">
        <v>12.04</v>
      </c>
      <c r="H22" s="33">
        <v>9.43</v>
      </c>
      <c r="J22" s="33">
        <v>58.6</v>
      </c>
      <c r="K22" s="33">
        <v>53.54</v>
      </c>
      <c r="L22" s="33">
        <v>63.95</v>
      </c>
      <c r="M22" s="33">
        <v>12.69</v>
      </c>
      <c r="N22" s="33">
        <v>14.4</v>
      </c>
      <c r="O22" s="33">
        <v>11.17</v>
      </c>
    </row>
    <row r="23" spans="2:15" x14ac:dyDescent="0.2">
      <c r="B23" s="34" t="s">
        <v>314</v>
      </c>
      <c r="C23" s="33">
        <v>63.65</v>
      </c>
      <c r="D23" s="33">
        <v>59.21</v>
      </c>
      <c r="E23" s="33">
        <v>68.599999999999994</v>
      </c>
      <c r="F23" s="33">
        <v>11.72</v>
      </c>
      <c r="G23" s="33">
        <v>13.36</v>
      </c>
      <c r="H23" s="33">
        <v>10.15</v>
      </c>
      <c r="J23" s="33">
        <v>58.36</v>
      </c>
      <c r="K23" s="33">
        <v>53.33</v>
      </c>
      <c r="L23" s="33">
        <v>63.68</v>
      </c>
      <c r="M23" s="33">
        <v>13.73</v>
      </c>
      <c r="N23" s="33">
        <v>15.49</v>
      </c>
      <c r="O23" s="33">
        <v>12.17</v>
      </c>
    </row>
    <row r="24" spans="2:15" x14ac:dyDescent="0.2">
      <c r="B24" s="34" t="s">
        <v>313</v>
      </c>
      <c r="C24" s="20">
        <v>63.02</v>
      </c>
      <c r="D24" s="20">
        <v>58.49</v>
      </c>
      <c r="E24" s="20">
        <v>68.069999999999993</v>
      </c>
      <c r="F24" s="20">
        <v>10.18</v>
      </c>
      <c r="G24" s="20">
        <v>11.08</v>
      </c>
      <c r="H24" s="20">
        <v>9.31</v>
      </c>
      <c r="J24" s="20">
        <v>58.53</v>
      </c>
      <c r="K24" s="20">
        <v>53.56</v>
      </c>
      <c r="L24" s="20">
        <v>63.79</v>
      </c>
      <c r="M24" s="20">
        <v>13.44</v>
      </c>
      <c r="N24" s="20">
        <v>15.15</v>
      </c>
      <c r="O24" s="20">
        <v>11.93</v>
      </c>
    </row>
    <row r="25" spans="2:15" x14ac:dyDescent="0.2">
      <c r="B25" s="34" t="s">
        <v>312</v>
      </c>
      <c r="C25" s="20">
        <v>63.52</v>
      </c>
      <c r="D25" s="20">
        <v>59.79</v>
      </c>
      <c r="E25" s="20">
        <v>67.680000000000007</v>
      </c>
      <c r="F25" s="20">
        <v>12.13</v>
      </c>
      <c r="G25" s="20">
        <v>12.93</v>
      </c>
      <c r="H25" s="20">
        <v>11.34</v>
      </c>
      <c r="J25" s="20">
        <v>59.01</v>
      </c>
      <c r="K25" s="20">
        <v>53.85</v>
      </c>
      <c r="L25" s="20">
        <v>64.459999999999994</v>
      </c>
      <c r="M25" s="20">
        <v>14.71</v>
      </c>
      <c r="N25" s="20">
        <v>16.47</v>
      </c>
      <c r="O25" s="20">
        <v>13.16</v>
      </c>
    </row>
    <row r="26" spans="2:15" x14ac:dyDescent="0.2">
      <c r="B26" s="34" t="s">
        <v>311</v>
      </c>
      <c r="C26" s="20">
        <v>63.53</v>
      </c>
      <c r="D26" s="20">
        <v>59.83</v>
      </c>
      <c r="E26" s="20">
        <v>67.66</v>
      </c>
      <c r="F26" s="20">
        <v>12.2</v>
      </c>
      <c r="G26" s="20">
        <v>12.89</v>
      </c>
      <c r="H26" s="20">
        <v>11.53</v>
      </c>
      <c r="J26" s="20">
        <v>58.42</v>
      </c>
      <c r="K26" s="20">
        <v>53.42</v>
      </c>
      <c r="L26" s="20">
        <v>63.7</v>
      </c>
      <c r="M26" s="20">
        <v>15.39</v>
      </c>
      <c r="N26" s="20">
        <v>17.45</v>
      </c>
      <c r="O26" s="20">
        <v>13.57</v>
      </c>
    </row>
    <row r="27" spans="2:15" x14ac:dyDescent="0.2">
      <c r="B27" s="34" t="s">
        <v>116</v>
      </c>
      <c r="C27" s="20">
        <v>63.24</v>
      </c>
      <c r="D27" s="20">
        <v>59.19</v>
      </c>
      <c r="E27" s="20">
        <v>67.77</v>
      </c>
      <c r="F27" s="20">
        <v>12.24</v>
      </c>
      <c r="G27" s="20">
        <v>13.68</v>
      </c>
      <c r="H27" s="20">
        <v>10.84</v>
      </c>
      <c r="J27" s="20">
        <v>57.56</v>
      </c>
      <c r="K27" s="20">
        <v>52.53</v>
      </c>
      <c r="L27" s="20">
        <v>62.88</v>
      </c>
      <c r="M27" s="20">
        <v>16.14</v>
      </c>
      <c r="N27" s="20">
        <v>18.3</v>
      </c>
      <c r="O27" s="20">
        <v>14.24</v>
      </c>
    </row>
    <row r="28" spans="2:15" x14ac:dyDescent="0.2">
      <c r="B28" s="34" t="s">
        <v>115</v>
      </c>
      <c r="C28" s="33">
        <v>63.33</v>
      </c>
      <c r="D28" s="33">
        <v>59.48</v>
      </c>
      <c r="E28" s="33">
        <v>67.62</v>
      </c>
      <c r="F28" s="33">
        <v>13.53</v>
      </c>
      <c r="G28" s="33">
        <v>14.4</v>
      </c>
      <c r="H28" s="33">
        <v>12.68</v>
      </c>
      <c r="J28" s="33">
        <v>58.19</v>
      </c>
      <c r="K28" s="33">
        <v>53.35</v>
      </c>
      <c r="L28" s="33">
        <v>63.3</v>
      </c>
      <c r="M28" s="33">
        <v>16.13</v>
      </c>
      <c r="N28" s="33">
        <v>18.329999999999998</v>
      </c>
      <c r="O28" s="33">
        <v>14.17</v>
      </c>
    </row>
    <row r="29" spans="2:15" x14ac:dyDescent="0.2">
      <c r="B29" s="34" t="s">
        <v>114</v>
      </c>
      <c r="C29" s="33">
        <v>61.79</v>
      </c>
      <c r="D29" s="33">
        <v>57.51</v>
      </c>
      <c r="E29" s="33">
        <v>66.55</v>
      </c>
      <c r="F29" s="33">
        <v>13.25</v>
      </c>
      <c r="G29" s="33">
        <v>14.53</v>
      </c>
      <c r="H29" s="33">
        <v>12.03</v>
      </c>
      <c r="J29" s="33">
        <v>57.83</v>
      </c>
      <c r="K29" s="33">
        <v>52.53</v>
      </c>
      <c r="L29" s="33">
        <v>63.44</v>
      </c>
      <c r="M29" s="33">
        <v>16.260000000000002</v>
      </c>
      <c r="N29" s="33">
        <v>18.39</v>
      </c>
      <c r="O29" s="33">
        <v>14.39</v>
      </c>
    </row>
    <row r="30" spans="2:15" x14ac:dyDescent="0.2">
      <c r="B30" s="34" t="s">
        <v>113</v>
      </c>
      <c r="C30" s="33">
        <v>60.48</v>
      </c>
      <c r="D30" s="33">
        <v>56.46</v>
      </c>
      <c r="E30" s="33">
        <v>64.94</v>
      </c>
      <c r="F30" s="33">
        <v>12.61</v>
      </c>
      <c r="G30" s="33">
        <v>13.38</v>
      </c>
      <c r="H30" s="33">
        <v>11.86</v>
      </c>
      <c r="J30" s="33">
        <v>55.54</v>
      </c>
      <c r="K30" s="33">
        <v>50.05</v>
      </c>
      <c r="L30" s="33">
        <v>61.35</v>
      </c>
      <c r="M30" s="33">
        <v>15.33</v>
      </c>
      <c r="N30" s="33">
        <v>16.72</v>
      </c>
      <c r="O30" s="33">
        <v>14.13</v>
      </c>
    </row>
    <row r="31" spans="2:15" x14ac:dyDescent="0.2">
      <c r="B31" s="34" t="s">
        <v>112</v>
      </c>
      <c r="C31" s="33">
        <v>62.96</v>
      </c>
      <c r="D31" s="33">
        <v>59.07</v>
      </c>
      <c r="E31" s="33">
        <v>67.28</v>
      </c>
      <c r="F31" s="33">
        <v>10.6</v>
      </c>
      <c r="G31" s="33">
        <v>11.49</v>
      </c>
      <c r="H31" s="33">
        <v>9.7200000000000006</v>
      </c>
      <c r="J31" s="33">
        <v>58.18</v>
      </c>
      <c r="K31" s="33">
        <v>53.03</v>
      </c>
      <c r="L31" s="33">
        <v>63.63</v>
      </c>
      <c r="M31" s="33">
        <v>14.41</v>
      </c>
      <c r="N31" s="33">
        <v>16.239999999999998</v>
      </c>
      <c r="O31" s="33">
        <v>12.79</v>
      </c>
    </row>
    <row r="32" spans="2:15" x14ac:dyDescent="0.2">
      <c r="B32" s="34" t="s">
        <v>111</v>
      </c>
      <c r="C32" s="20">
        <v>63.4</v>
      </c>
      <c r="D32" s="20">
        <v>59.21</v>
      </c>
      <c r="E32" s="20">
        <v>68.05</v>
      </c>
      <c r="F32" s="20">
        <v>9.99</v>
      </c>
      <c r="G32" s="20">
        <v>10.6</v>
      </c>
      <c r="H32" s="20">
        <v>9.4</v>
      </c>
      <c r="J32" s="20">
        <v>58.74</v>
      </c>
      <c r="K32" s="20">
        <v>53.53</v>
      </c>
      <c r="L32" s="20">
        <v>64.239999999999995</v>
      </c>
      <c r="M32" s="20">
        <v>13.78</v>
      </c>
      <c r="N32" s="20">
        <v>15.55</v>
      </c>
      <c r="O32" s="20">
        <v>12.23</v>
      </c>
    </row>
    <row r="33" spans="2:15" x14ac:dyDescent="0.2">
      <c r="B33" s="34" t="s">
        <v>110</v>
      </c>
      <c r="C33" s="20">
        <v>62.37</v>
      </c>
      <c r="D33" s="20">
        <v>57.55</v>
      </c>
      <c r="E33" s="20">
        <v>67.72</v>
      </c>
      <c r="F33" s="20">
        <v>10.26</v>
      </c>
      <c r="G33" s="20">
        <v>11.17</v>
      </c>
      <c r="H33" s="20">
        <v>9.41</v>
      </c>
      <c r="J33" s="20">
        <v>58.72</v>
      </c>
      <c r="K33" s="20">
        <v>53.28</v>
      </c>
      <c r="L33" s="20">
        <v>64.459999999999994</v>
      </c>
      <c r="M33" s="20">
        <v>13.92</v>
      </c>
      <c r="N33" s="20">
        <v>15.92</v>
      </c>
      <c r="O33" s="20">
        <v>12.17</v>
      </c>
    </row>
    <row r="34" spans="2:15" x14ac:dyDescent="0.2">
      <c r="B34" s="34" t="s">
        <v>109</v>
      </c>
      <c r="C34" s="20">
        <v>62.86</v>
      </c>
      <c r="D34" s="20">
        <v>58.43</v>
      </c>
      <c r="E34" s="20">
        <v>67.78</v>
      </c>
      <c r="F34" s="20">
        <v>10.54</v>
      </c>
      <c r="G34" s="20">
        <v>11.32</v>
      </c>
      <c r="H34" s="20">
        <v>9.8000000000000007</v>
      </c>
      <c r="J34" s="20">
        <v>58.74</v>
      </c>
      <c r="K34" s="20">
        <v>53.37</v>
      </c>
      <c r="L34" s="20">
        <v>64.42</v>
      </c>
      <c r="M34" s="20">
        <v>14.02</v>
      </c>
      <c r="N34" s="20">
        <v>15.78</v>
      </c>
      <c r="O34" s="20">
        <v>12.49</v>
      </c>
    </row>
    <row r="35" spans="2:15" x14ac:dyDescent="0.2">
      <c r="B35" s="34" t="s">
        <v>108</v>
      </c>
      <c r="C35" s="20">
        <v>62.71</v>
      </c>
      <c r="D35" s="20">
        <v>58.25</v>
      </c>
      <c r="E35" s="20">
        <v>67.67</v>
      </c>
      <c r="F35" s="20">
        <v>11.7</v>
      </c>
      <c r="G35" s="20">
        <v>12.82</v>
      </c>
      <c r="H35" s="20">
        <v>10.64</v>
      </c>
      <c r="J35" s="20">
        <v>58.35</v>
      </c>
      <c r="K35" s="20">
        <v>53.02</v>
      </c>
      <c r="L35" s="20">
        <v>63.99</v>
      </c>
      <c r="M35" s="20">
        <v>14.7</v>
      </c>
      <c r="N35" s="20">
        <v>16.739999999999998</v>
      </c>
      <c r="O35" s="20">
        <v>12.9</v>
      </c>
    </row>
    <row r="36" spans="2:15" x14ac:dyDescent="0.2">
      <c r="B36" s="34" t="s">
        <v>107</v>
      </c>
      <c r="C36" s="33">
        <v>62.94</v>
      </c>
      <c r="D36" s="33">
        <v>58.14</v>
      </c>
      <c r="E36" s="33">
        <v>68.290000000000006</v>
      </c>
      <c r="F36" s="33">
        <v>11.54</v>
      </c>
      <c r="G36" s="33">
        <v>12.05</v>
      </c>
      <c r="H36" s="33">
        <v>11.07</v>
      </c>
      <c r="J36" s="33">
        <v>58.61</v>
      </c>
      <c r="K36" s="33">
        <v>53.08</v>
      </c>
      <c r="L36" s="33">
        <v>64.45</v>
      </c>
      <c r="M36" s="33">
        <v>14.45</v>
      </c>
      <c r="N36" s="33">
        <v>16.260000000000002</v>
      </c>
      <c r="O36" s="33">
        <v>12.87</v>
      </c>
    </row>
    <row r="37" spans="2:15" x14ac:dyDescent="0.2">
      <c r="B37" s="34" t="s">
        <v>106</v>
      </c>
      <c r="C37" s="33">
        <v>62.53</v>
      </c>
      <c r="D37" s="33">
        <v>57.34</v>
      </c>
      <c r="E37" s="33">
        <v>68.290000000000006</v>
      </c>
      <c r="F37" s="33">
        <v>11.86</v>
      </c>
      <c r="G37" s="33">
        <v>12.56</v>
      </c>
      <c r="H37" s="33">
        <v>11.2</v>
      </c>
      <c r="J37" s="33">
        <v>58.73</v>
      </c>
      <c r="K37" s="33">
        <v>52.93</v>
      </c>
      <c r="L37" s="33">
        <v>64.86</v>
      </c>
      <c r="M37" s="33">
        <v>14.55</v>
      </c>
      <c r="N37" s="33">
        <v>16.22</v>
      </c>
      <c r="O37" s="33">
        <v>13.12</v>
      </c>
    </row>
    <row r="38" spans="2:15" x14ac:dyDescent="0.2">
      <c r="B38" s="34" t="s">
        <v>105</v>
      </c>
      <c r="C38" s="33">
        <v>62.84</v>
      </c>
      <c r="D38" s="33">
        <v>57.85</v>
      </c>
      <c r="E38" s="33">
        <v>68.400000000000006</v>
      </c>
      <c r="F38" s="33">
        <v>12.08</v>
      </c>
      <c r="G38" s="33">
        <v>12.83</v>
      </c>
      <c r="H38" s="33">
        <v>11.36</v>
      </c>
      <c r="J38" s="33">
        <v>58.8</v>
      </c>
      <c r="K38" s="33">
        <v>53.29</v>
      </c>
      <c r="L38" s="33">
        <v>64.62</v>
      </c>
      <c r="M38" s="33">
        <v>15.28</v>
      </c>
      <c r="N38" s="33">
        <v>17.079999999999998</v>
      </c>
      <c r="O38" s="33">
        <v>13.72</v>
      </c>
    </row>
    <row r="39" spans="2:15" x14ac:dyDescent="0.2">
      <c r="B39" s="34" t="s">
        <v>104</v>
      </c>
      <c r="C39" s="33">
        <v>63.27</v>
      </c>
      <c r="D39" s="33">
        <v>58.39</v>
      </c>
      <c r="E39" s="33">
        <v>68.69</v>
      </c>
      <c r="F39" s="33">
        <v>13.4</v>
      </c>
      <c r="G39" s="33">
        <v>13.97</v>
      </c>
      <c r="H39" s="33">
        <v>12.85</v>
      </c>
      <c r="J39" s="33">
        <v>58.46</v>
      </c>
      <c r="K39" s="33">
        <v>52.94</v>
      </c>
      <c r="L39" s="33">
        <v>64.290000000000006</v>
      </c>
      <c r="M39" s="33">
        <v>16.739999999999998</v>
      </c>
      <c r="N39" s="33">
        <v>18.54</v>
      </c>
      <c r="O39" s="33">
        <v>15.18</v>
      </c>
    </row>
    <row r="40" spans="2:15" x14ac:dyDescent="0.2">
      <c r="B40" s="34" t="s">
        <v>103</v>
      </c>
      <c r="C40" s="20">
        <v>63.32</v>
      </c>
      <c r="D40" s="20">
        <v>58.9</v>
      </c>
      <c r="E40" s="20">
        <v>68.239999999999995</v>
      </c>
      <c r="F40" s="20">
        <v>13.75</v>
      </c>
      <c r="G40" s="20">
        <v>14.53</v>
      </c>
      <c r="H40" s="20">
        <v>13</v>
      </c>
      <c r="J40" s="20">
        <v>58.8</v>
      </c>
      <c r="K40" s="20">
        <v>53.33</v>
      </c>
      <c r="L40" s="20">
        <v>64.569999999999993</v>
      </c>
      <c r="M40" s="20">
        <v>16.55</v>
      </c>
      <c r="N40" s="20">
        <v>18.350000000000001</v>
      </c>
      <c r="O40" s="20">
        <v>14.97</v>
      </c>
    </row>
    <row r="41" spans="2:15" x14ac:dyDescent="0.2">
      <c r="B41" s="34" t="s">
        <v>102</v>
      </c>
      <c r="C41" s="20">
        <v>62.85</v>
      </c>
      <c r="D41" s="20">
        <v>57.74</v>
      </c>
      <c r="E41" s="20">
        <v>68.52</v>
      </c>
      <c r="F41" s="20">
        <v>12.35</v>
      </c>
      <c r="G41" s="20">
        <v>12.93</v>
      </c>
      <c r="H41" s="20">
        <v>11.81</v>
      </c>
      <c r="J41" s="20">
        <v>58.92</v>
      </c>
      <c r="K41" s="20">
        <v>53.13</v>
      </c>
      <c r="L41" s="20">
        <v>65.040000000000006</v>
      </c>
      <c r="M41" s="20">
        <v>16.38</v>
      </c>
      <c r="N41" s="20">
        <v>18.21</v>
      </c>
      <c r="O41" s="20">
        <v>14.8</v>
      </c>
    </row>
    <row r="42" spans="2:15" x14ac:dyDescent="0.2">
      <c r="B42" s="34" t="s">
        <v>101</v>
      </c>
      <c r="C42" s="20">
        <v>62.64</v>
      </c>
      <c r="D42" s="20">
        <v>57.77</v>
      </c>
      <c r="E42" s="20">
        <v>68.040000000000006</v>
      </c>
      <c r="F42" s="20">
        <v>13.04</v>
      </c>
      <c r="G42" s="20">
        <v>13.32</v>
      </c>
      <c r="H42" s="20">
        <v>12.78</v>
      </c>
      <c r="J42" s="20">
        <v>58.84</v>
      </c>
      <c r="K42" s="20">
        <v>53.28</v>
      </c>
      <c r="L42" s="20">
        <v>64.7</v>
      </c>
      <c r="M42" s="20">
        <v>17.22</v>
      </c>
      <c r="N42" s="20">
        <v>19.04</v>
      </c>
      <c r="O42" s="20">
        <v>15.64</v>
      </c>
    </row>
    <row r="43" spans="2:15" x14ac:dyDescent="0.2">
      <c r="B43" s="34" t="s">
        <v>100</v>
      </c>
      <c r="C43" s="20">
        <v>62.67</v>
      </c>
      <c r="D43" s="20">
        <v>57.79</v>
      </c>
      <c r="E43" s="20">
        <v>68.09</v>
      </c>
      <c r="F43" s="20">
        <v>14.23</v>
      </c>
      <c r="G43" s="20">
        <v>14.93</v>
      </c>
      <c r="H43" s="20">
        <v>13.58</v>
      </c>
      <c r="J43" s="20">
        <v>58.78</v>
      </c>
      <c r="K43" s="20">
        <v>53.24</v>
      </c>
      <c r="L43" s="20">
        <v>64.62</v>
      </c>
      <c r="M43" s="20">
        <v>18.75</v>
      </c>
      <c r="N43" s="20">
        <v>20.51</v>
      </c>
      <c r="O43" s="20">
        <v>17.22</v>
      </c>
    </row>
    <row r="44" spans="2:15" x14ac:dyDescent="0.2">
      <c r="B44" s="34" t="s">
        <v>99</v>
      </c>
      <c r="C44" s="33">
        <v>63.18</v>
      </c>
      <c r="D44" s="33">
        <v>58.42</v>
      </c>
      <c r="E44" s="33">
        <v>68.47</v>
      </c>
      <c r="F44" s="33">
        <v>14.6</v>
      </c>
      <c r="G44" s="33">
        <v>15.08</v>
      </c>
      <c r="H44" s="33">
        <v>14.15</v>
      </c>
      <c r="J44" s="33">
        <v>58.95</v>
      </c>
      <c r="K44" s="33">
        <v>53.41</v>
      </c>
      <c r="L44" s="33">
        <v>64.8</v>
      </c>
      <c r="M44" s="33">
        <v>18.63</v>
      </c>
      <c r="N44" s="33">
        <v>20.25</v>
      </c>
      <c r="O44" s="33">
        <v>17.22</v>
      </c>
    </row>
    <row r="45" spans="2:15" x14ac:dyDescent="0.2">
      <c r="B45" s="34" t="s">
        <v>98</v>
      </c>
      <c r="C45" s="33">
        <v>63.15</v>
      </c>
      <c r="D45" s="33">
        <v>58.17</v>
      </c>
      <c r="E45" s="33">
        <v>68.66</v>
      </c>
      <c r="F45" s="33">
        <v>15.19</v>
      </c>
      <c r="G45" s="33">
        <v>16.14</v>
      </c>
      <c r="H45" s="33">
        <v>14.3</v>
      </c>
      <c r="J45" s="33">
        <v>59.28</v>
      </c>
      <c r="K45" s="33">
        <v>53.61</v>
      </c>
      <c r="L45" s="33">
        <v>65.260000000000005</v>
      </c>
      <c r="M45" s="33">
        <v>18.91</v>
      </c>
      <c r="N45" s="33">
        <v>20.66</v>
      </c>
      <c r="O45" s="33">
        <v>17.39</v>
      </c>
    </row>
    <row r="46" spans="2:15" x14ac:dyDescent="0.2">
      <c r="B46" s="34" t="s">
        <v>97</v>
      </c>
      <c r="C46" s="33">
        <v>64.03</v>
      </c>
      <c r="D46" s="33">
        <v>59.34</v>
      </c>
      <c r="E46" s="33">
        <v>69.23</v>
      </c>
      <c r="F46" s="33">
        <v>16.25</v>
      </c>
      <c r="G46" s="33">
        <v>16.829999999999998</v>
      </c>
      <c r="H46" s="33">
        <v>15.69</v>
      </c>
      <c r="J46" s="33">
        <v>59.41</v>
      </c>
      <c r="K46" s="33">
        <v>53.91</v>
      </c>
      <c r="L46" s="33">
        <v>65.209999999999994</v>
      </c>
      <c r="M46" s="33">
        <v>20</v>
      </c>
      <c r="N46" s="33">
        <v>21.82</v>
      </c>
      <c r="O46" s="33">
        <v>18.41</v>
      </c>
    </row>
    <row r="47" spans="2:15" x14ac:dyDescent="0.2">
      <c r="B47" s="34" t="s">
        <v>96</v>
      </c>
      <c r="C47" s="33">
        <v>64.239999999999995</v>
      </c>
      <c r="D47" s="33">
        <v>59.49</v>
      </c>
      <c r="E47" s="33">
        <v>69.52</v>
      </c>
      <c r="F47" s="33">
        <v>16.809999999999999</v>
      </c>
      <c r="G47" s="33">
        <v>17.79</v>
      </c>
      <c r="H47" s="33">
        <v>15.88</v>
      </c>
      <c r="J47" s="33">
        <v>59.29</v>
      </c>
      <c r="K47" s="33">
        <v>53.64</v>
      </c>
      <c r="L47" s="33">
        <v>65.25</v>
      </c>
      <c r="M47" s="33">
        <v>21</v>
      </c>
      <c r="N47" s="33">
        <v>22.78</v>
      </c>
      <c r="O47" s="33">
        <v>19.45</v>
      </c>
    </row>
    <row r="48" spans="2:15" x14ac:dyDescent="0.2">
      <c r="B48" s="34" t="s">
        <v>95</v>
      </c>
      <c r="C48" s="20">
        <v>64.75</v>
      </c>
      <c r="D48" s="20">
        <v>59.91</v>
      </c>
      <c r="E48" s="20">
        <v>70.12</v>
      </c>
      <c r="F48" s="20">
        <v>16.510000000000002</v>
      </c>
      <c r="G48" s="20">
        <v>16.68</v>
      </c>
      <c r="H48" s="20">
        <v>16.350000000000001</v>
      </c>
      <c r="J48" s="20">
        <v>59.43</v>
      </c>
      <c r="K48" s="20">
        <v>53.79</v>
      </c>
      <c r="L48" s="20">
        <v>65.37</v>
      </c>
      <c r="M48" s="20">
        <v>20.9</v>
      </c>
      <c r="N48" s="20">
        <v>22.52</v>
      </c>
      <c r="O48" s="20">
        <v>19.489999999999998</v>
      </c>
    </row>
    <row r="49" spans="2:15" x14ac:dyDescent="0.2">
      <c r="B49" s="34" t="s">
        <v>94</v>
      </c>
      <c r="C49" s="20">
        <v>63.93</v>
      </c>
      <c r="D49" s="20">
        <v>58.14</v>
      </c>
      <c r="E49" s="20">
        <v>70.36</v>
      </c>
      <c r="F49" s="20">
        <v>16.27</v>
      </c>
      <c r="G49" s="20">
        <v>16.91</v>
      </c>
      <c r="H49" s="20">
        <v>15.68</v>
      </c>
      <c r="J49" s="20">
        <v>59.5</v>
      </c>
      <c r="K49" s="20">
        <v>53.42</v>
      </c>
      <c r="L49" s="20">
        <v>65.900000000000006</v>
      </c>
      <c r="M49" s="20">
        <v>21.18</v>
      </c>
      <c r="N49" s="20">
        <v>22.69</v>
      </c>
      <c r="O49" s="20">
        <v>19.899999999999999</v>
      </c>
    </row>
    <row r="50" spans="2:15" x14ac:dyDescent="0.2">
      <c r="B50" s="34" t="s">
        <v>93</v>
      </c>
      <c r="C50" s="20">
        <v>65.06</v>
      </c>
      <c r="D50" s="20">
        <v>59.6</v>
      </c>
      <c r="E50" s="20">
        <v>71.099999999999994</v>
      </c>
      <c r="F50" s="20">
        <v>17.66</v>
      </c>
      <c r="G50" s="20">
        <v>18.43</v>
      </c>
      <c r="H50" s="20">
        <v>16.95</v>
      </c>
      <c r="J50" s="20">
        <v>59.79</v>
      </c>
      <c r="K50" s="20">
        <v>54.03</v>
      </c>
      <c r="L50" s="20">
        <v>65.84</v>
      </c>
      <c r="M50" s="20">
        <v>22.37</v>
      </c>
      <c r="N50" s="20">
        <v>24.01</v>
      </c>
      <c r="O50" s="20">
        <v>20.96</v>
      </c>
    </row>
    <row r="51" spans="2:15" x14ac:dyDescent="0.2">
      <c r="B51" s="34" t="s">
        <v>92</v>
      </c>
      <c r="C51" s="20">
        <v>64.56</v>
      </c>
      <c r="D51" s="20">
        <v>59.32</v>
      </c>
      <c r="E51" s="20">
        <v>70.38</v>
      </c>
      <c r="F51" s="20">
        <v>17.79</v>
      </c>
      <c r="G51" s="20">
        <v>17.29</v>
      </c>
      <c r="H51" s="20">
        <v>18.25</v>
      </c>
      <c r="J51" s="20">
        <v>59.45</v>
      </c>
      <c r="K51" s="20">
        <v>53.55</v>
      </c>
      <c r="L51" s="20">
        <v>65.66</v>
      </c>
      <c r="M51" s="20">
        <v>23.78</v>
      </c>
      <c r="N51" s="20">
        <v>24.98</v>
      </c>
      <c r="O51" s="20">
        <v>22.74</v>
      </c>
    </row>
    <row r="52" spans="2:15" x14ac:dyDescent="0.2">
      <c r="B52" s="34" t="s">
        <v>91</v>
      </c>
      <c r="C52" s="33">
        <v>64.819999999999993</v>
      </c>
      <c r="D52" s="33">
        <v>59.9</v>
      </c>
      <c r="E52" s="33">
        <v>70.28</v>
      </c>
      <c r="F52" s="33">
        <v>18</v>
      </c>
      <c r="G52" s="33">
        <v>17.64</v>
      </c>
      <c r="H52" s="33">
        <v>18.350000000000001</v>
      </c>
      <c r="J52" s="33">
        <v>59.77</v>
      </c>
      <c r="K52" s="33">
        <v>53.9</v>
      </c>
      <c r="L52" s="33">
        <v>65.95</v>
      </c>
      <c r="M52" s="33">
        <v>23.7</v>
      </c>
      <c r="N52" s="33">
        <v>24.74</v>
      </c>
      <c r="O52" s="33">
        <v>22.8</v>
      </c>
    </row>
    <row r="53" spans="2:15" x14ac:dyDescent="0.2">
      <c r="B53" s="34" t="s">
        <v>90</v>
      </c>
      <c r="C53" s="33">
        <v>63.65</v>
      </c>
      <c r="D53" s="33">
        <v>57.83</v>
      </c>
      <c r="E53" s="33">
        <v>70.11</v>
      </c>
      <c r="F53" s="33">
        <v>17.53</v>
      </c>
      <c r="G53" s="33">
        <v>18.97</v>
      </c>
      <c r="H53" s="33">
        <v>16.21</v>
      </c>
      <c r="J53" s="33">
        <v>59.53</v>
      </c>
      <c r="K53" s="33">
        <v>53.35</v>
      </c>
      <c r="L53" s="33">
        <v>66.02</v>
      </c>
      <c r="M53" s="33">
        <v>23.67</v>
      </c>
      <c r="N53" s="33">
        <v>25.01</v>
      </c>
      <c r="O53" s="33">
        <v>22.53</v>
      </c>
    </row>
    <row r="54" spans="2:15" x14ac:dyDescent="0.2">
      <c r="B54" s="34" t="s">
        <v>89</v>
      </c>
      <c r="C54" s="33">
        <v>63.5</v>
      </c>
      <c r="D54" s="33">
        <v>58</v>
      </c>
      <c r="E54" s="33">
        <v>69.59</v>
      </c>
      <c r="F54" s="33">
        <v>19.03</v>
      </c>
      <c r="G54" s="33">
        <v>19.88</v>
      </c>
      <c r="H54" s="33">
        <v>18.239999999999998</v>
      </c>
      <c r="J54" s="33">
        <v>59.63</v>
      </c>
      <c r="K54" s="33">
        <v>53.71</v>
      </c>
      <c r="L54" s="33">
        <v>65.86</v>
      </c>
      <c r="M54" s="33">
        <v>24.47</v>
      </c>
      <c r="N54" s="33">
        <v>25.38</v>
      </c>
      <c r="O54" s="33">
        <v>23.7</v>
      </c>
    </row>
    <row r="55" spans="2:15" x14ac:dyDescent="0.2">
      <c r="B55" s="34" t="s">
        <v>88</v>
      </c>
      <c r="C55" s="33">
        <v>63.47</v>
      </c>
      <c r="D55" s="33">
        <v>58.59</v>
      </c>
      <c r="E55" s="33">
        <v>68.87</v>
      </c>
      <c r="F55" s="33">
        <v>20.43</v>
      </c>
      <c r="G55" s="33">
        <v>21.93</v>
      </c>
      <c r="H55" s="33">
        <v>19.02</v>
      </c>
      <c r="J55" s="33">
        <v>59.46</v>
      </c>
      <c r="K55" s="33">
        <v>53.75</v>
      </c>
      <c r="L55" s="33">
        <v>65.48</v>
      </c>
      <c r="M55" s="33">
        <v>25.93</v>
      </c>
      <c r="N55" s="33">
        <v>26.57</v>
      </c>
      <c r="O55" s="33">
        <v>25.37</v>
      </c>
    </row>
    <row r="56" spans="2:15" x14ac:dyDescent="0.2">
      <c r="B56" s="34" t="s">
        <v>87</v>
      </c>
      <c r="C56" s="20">
        <v>64.05</v>
      </c>
      <c r="D56" s="20">
        <v>59.27</v>
      </c>
      <c r="E56" s="20">
        <v>69.349999999999994</v>
      </c>
      <c r="F56" s="20">
        <v>20.45</v>
      </c>
      <c r="G56" s="20">
        <v>21.53</v>
      </c>
      <c r="H56" s="20">
        <v>19.43</v>
      </c>
      <c r="J56" s="20">
        <v>59.86</v>
      </c>
      <c r="K56" s="20">
        <v>53.96</v>
      </c>
      <c r="L56" s="20">
        <v>66.05</v>
      </c>
      <c r="M56" s="20">
        <v>25.73</v>
      </c>
      <c r="N56" s="20">
        <v>26.53</v>
      </c>
      <c r="O56" s="20">
        <v>25.04</v>
      </c>
    </row>
    <row r="57" spans="2:15" x14ac:dyDescent="0.2">
      <c r="B57" s="34" t="s">
        <v>86</v>
      </c>
      <c r="C57" s="20">
        <v>64.040000000000006</v>
      </c>
      <c r="D57" s="20">
        <v>58.39</v>
      </c>
      <c r="E57" s="20">
        <v>70.3</v>
      </c>
      <c r="F57" s="20">
        <v>19.41</v>
      </c>
      <c r="G57" s="20">
        <v>20.149999999999999</v>
      </c>
      <c r="H57" s="20">
        <v>18.73</v>
      </c>
      <c r="J57" s="20">
        <v>60.04</v>
      </c>
      <c r="K57" s="20">
        <v>53.78</v>
      </c>
      <c r="L57" s="20">
        <v>66.61</v>
      </c>
      <c r="M57" s="20">
        <v>25.65</v>
      </c>
      <c r="N57" s="20">
        <v>26.18</v>
      </c>
      <c r="O57" s="20">
        <v>25.19</v>
      </c>
    </row>
    <row r="58" spans="2:15" x14ac:dyDescent="0.2">
      <c r="B58" s="34" t="s">
        <v>85</v>
      </c>
      <c r="C58" s="20">
        <v>64.38</v>
      </c>
      <c r="D58" s="20">
        <v>59.01</v>
      </c>
      <c r="E58" s="20">
        <v>70.31</v>
      </c>
      <c r="F58" s="20">
        <v>19.2</v>
      </c>
      <c r="G58" s="20">
        <v>19.690000000000001</v>
      </c>
      <c r="H58" s="20">
        <v>18.75</v>
      </c>
      <c r="J58" s="20">
        <v>60</v>
      </c>
      <c r="K58" s="20">
        <v>53.96</v>
      </c>
      <c r="L58" s="20">
        <v>66.319999999999993</v>
      </c>
      <c r="M58" s="20">
        <v>26.06</v>
      </c>
      <c r="N58" s="20">
        <v>26.71</v>
      </c>
      <c r="O58" s="20">
        <v>25.5</v>
      </c>
    </row>
    <row r="59" spans="2:15" x14ac:dyDescent="0.2">
      <c r="B59" s="34" t="s">
        <v>84</v>
      </c>
      <c r="C59" s="20">
        <v>65.38</v>
      </c>
      <c r="D59" s="20">
        <v>60.49</v>
      </c>
      <c r="E59" s="20">
        <v>70.78</v>
      </c>
      <c r="F59" s="20">
        <v>19.989999999999998</v>
      </c>
      <c r="G59" s="20">
        <v>20.010000000000002</v>
      </c>
      <c r="H59" s="20">
        <v>19.97</v>
      </c>
      <c r="J59" s="20">
        <v>60.18</v>
      </c>
      <c r="K59" s="20">
        <v>54.07</v>
      </c>
      <c r="L59" s="20">
        <v>66.569999999999993</v>
      </c>
      <c r="M59" s="20">
        <v>26.94</v>
      </c>
      <c r="N59" s="20">
        <v>27.26</v>
      </c>
      <c r="O59" s="20">
        <v>26.66</v>
      </c>
    </row>
    <row r="60" spans="2:15" x14ac:dyDescent="0.2">
      <c r="B60" s="34" t="s">
        <v>83</v>
      </c>
      <c r="C60" s="33">
        <v>65.03</v>
      </c>
      <c r="D60" s="33">
        <v>59.72</v>
      </c>
      <c r="E60" s="33">
        <v>70.89</v>
      </c>
      <c r="F60" s="33">
        <v>19.32</v>
      </c>
      <c r="G60" s="33">
        <v>18.809999999999999</v>
      </c>
      <c r="H60" s="33">
        <v>19.79</v>
      </c>
      <c r="J60" s="33">
        <v>60.23</v>
      </c>
      <c r="K60" s="33">
        <v>54.03</v>
      </c>
      <c r="L60" s="33">
        <v>66.72</v>
      </c>
      <c r="M60" s="33">
        <v>25.77</v>
      </c>
      <c r="N60" s="33">
        <v>26.22</v>
      </c>
      <c r="O60" s="33">
        <v>25.4</v>
      </c>
    </row>
    <row r="61" spans="2:15" x14ac:dyDescent="0.2">
      <c r="B61" s="34" t="s">
        <v>82</v>
      </c>
      <c r="C61" s="33">
        <v>65.209999999999994</v>
      </c>
      <c r="D61" s="33">
        <v>59.74</v>
      </c>
      <c r="E61" s="33">
        <v>71.25</v>
      </c>
      <c r="F61" s="33">
        <v>18.23</v>
      </c>
      <c r="G61" s="33">
        <v>17.95</v>
      </c>
      <c r="H61" s="33">
        <v>18.489999999999998</v>
      </c>
      <c r="J61" s="33">
        <v>60.55</v>
      </c>
      <c r="K61" s="33">
        <v>54.02</v>
      </c>
      <c r="L61" s="33">
        <v>67.37</v>
      </c>
      <c r="M61" s="33">
        <v>24.79</v>
      </c>
      <c r="N61" s="33">
        <v>25.1</v>
      </c>
      <c r="O61" s="33">
        <v>24.54</v>
      </c>
    </row>
    <row r="62" spans="2:15" x14ac:dyDescent="0.2">
      <c r="B62" s="34" t="s">
        <v>81</v>
      </c>
      <c r="C62" s="33">
        <v>65.69</v>
      </c>
      <c r="D62" s="33">
        <v>60.36</v>
      </c>
      <c r="E62" s="33">
        <v>71.56</v>
      </c>
      <c r="F62" s="33">
        <v>18.420000000000002</v>
      </c>
      <c r="G62" s="33">
        <v>17.670000000000002</v>
      </c>
      <c r="H62" s="33">
        <v>19.12</v>
      </c>
      <c r="J62" s="33">
        <v>60.5</v>
      </c>
      <c r="K62" s="33">
        <v>53.97</v>
      </c>
      <c r="L62" s="33">
        <v>67.319999999999993</v>
      </c>
      <c r="M62" s="33">
        <v>24.4</v>
      </c>
      <c r="N62" s="33">
        <v>24.36</v>
      </c>
      <c r="O62" s="33">
        <v>24.43</v>
      </c>
    </row>
    <row r="63" spans="2:15" x14ac:dyDescent="0.2">
      <c r="B63" s="34" t="s">
        <v>80</v>
      </c>
      <c r="C63" s="33">
        <v>65.37</v>
      </c>
      <c r="D63" s="33">
        <v>59.99</v>
      </c>
      <c r="E63" s="33">
        <v>71.28</v>
      </c>
      <c r="F63" s="33">
        <v>18.149999999999999</v>
      </c>
      <c r="G63" s="33">
        <v>17.2</v>
      </c>
      <c r="H63" s="33">
        <v>19.02</v>
      </c>
      <c r="J63" s="33">
        <v>60.31</v>
      </c>
      <c r="K63" s="33">
        <v>53.91</v>
      </c>
      <c r="L63" s="33">
        <v>66.989999999999995</v>
      </c>
      <c r="M63" s="33">
        <v>24.19</v>
      </c>
      <c r="N63" s="33">
        <v>24.46</v>
      </c>
      <c r="O63" s="33">
        <v>23.96</v>
      </c>
    </row>
    <row r="64" spans="2:15" x14ac:dyDescent="0.2">
      <c r="B64" s="34" t="s">
        <v>79</v>
      </c>
      <c r="C64" s="20">
        <v>65</v>
      </c>
      <c r="D64" s="20">
        <v>58.76</v>
      </c>
      <c r="E64" s="20">
        <v>71.84</v>
      </c>
      <c r="F64" s="20">
        <v>17.96</v>
      </c>
      <c r="G64" s="20">
        <v>17.36</v>
      </c>
      <c r="H64" s="20">
        <v>18.5</v>
      </c>
      <c r="J64" s="20">
        <v>60.29</v>
      </c>
      <c r="K64" s="20">
        <v>53.44</v>
      </c>
      <c r="L64" s="20">
        <v>67.42</v>
      </c>
      <c r="M64" s="20">
        <v>22.56</v>
      </c>
      <c r="N64" s="20">
        <v>22.92</v>
      </c>
      <c r="O64" s="20">
        <v>22.26</v>
      </c>
    </row>
    <row r="65" spans="2:15" x14ac:dyDescent="0.2">
      <c r="B65" s="34" t="s">
        <v>78</v>
      </c>
      <c r="C65" s="20">
        <v>64.86</v>
      </c>
      <c r="D65" s="20">
        <v>58.53</v>
      </c>
      <c r="E65" s="20">
        <v>71.8</v>
      </c>
      <c r="F65" s="20">
        <v>16.59</v>
      </c>
      <c r="G65" s="20">
        <v>17.18</v>
      </c>
      <c r="H65" s="20">
        <v>16.059999999999999</v>
      </c>
      <c r="J65" s="20">
        <v>60.44</v>
      </c>
      <c r="K65" s="20">
        <v>53.4</v>
      </c>
      <c r="L65" s="20">
        <v>67.77</v>
      </c>
      <c r="M65" s="20">
        <v>21.28</v>
      </c>
      <c r="N65" s="20">
        <v>21.75</v>
      </c>
      <c r="O65" s="20">
        <v>20.9</v>
      </c>
    </row>
    <row r="66" spans="2:15" x14ac:dyDescent="0.2">
      <c r="B66" s="34" t="s">
        <v>77</v>
      </c>
      <c r="C66" s="20">
        <v>65.790000000000006</v>
      </c>
      <c r="D66" s="20">
        <v>59.77</v>
      </c>
      <c r="E66" s="20">
        <v>72.39</v>
      </c>
      <c r="F66" s="20">
        <v>15.62</v>
      </c>
      <c r="G66" s="20">
        <v>14.82</v>
      </c>
      <c r="H66" s="20">
        <v>16.34</v>
      </c>
      <c r="J66" s="20">
        <v>60.44</v>
      </c>
      <c r="K66" s="20">
        <v>53.6</v>
      </c>
      <c r="L66" s="20">
        <v>67.55</v>
      </c>
      <c r="M66" s="20">
        <v>20.64</v>
      </c>
      <c r="N66" s="20">
        <v>20.92</v>
      </c>
      <c r="O66" s="20">
        <v>20.420000000000002</v>
      </c>
    </row>
    <row r="67" spans="2:15" x14ac:dyDescent="0.2">
      <c r="B67" s="34" t="s">
        <v>76</v>
      </c>
      <c r="C67" s="20">
        <v>65.3</v>
      </c>
      <c r="D67" s="20">
        <v>59.24</v>
      </c>
      <c r="E67" s="20">
        <v>71.930000000000007</v>
      </c>
      <c r="F67" s="20">
        <v>15.18</v>
      </c>
      <c r="G67" s="20">
        <v>15.74</v>
      </c>
      <c r="H67" s="20">
        <v>14.68</v>
      </c>
      <c r="J67" s="20">
        <v>60.16</v>
      </c>
      <c r="K67" s="20">
        <v>53.1</v>
      </c>
      <c r="L67" s="20">
        <v>67.5</v>
      </c>
      <c r="M67" s="20">
        <v>21.08</v>
      </c>
      <c r="N67" s="20">
        <v>21.66</v>
      </c>
      <c r="O67" s="20">
        <v>20.6</v>
      </c>
    </row>
    <row r="68" spans="2:15" x14ac:dyDescent="0.2">
      <c r="B68" s="34" t="s">
        <v>75</v>
      </c>
      <c r="C68" s="33">
        <v>66.33</v>
      </c>
      <c r="D68" s="33">
        <v>60.35</v>
      </c>
      <c r="E68" s="33">
        <v>72.88</v>
      </c>
      <c r="F68" s="33">
        <v>15.54</v>
      </c>
      <c r="G68" s="33">
        <v>15.96</v>
      </c>
      <c r="H68" s="33">
        <v>15.16</v>
      </c>
      <c r="J68" s="33">
        <v>60.25</v>
      </c>
      <c r="K68" s="33">
        <v>53.01</v>
      </c>
      <c r="L68" s="33">
        <v>67.760000000000005</v>
      </c>
      <c r="M68" s="33">
        <v>20.11</v>
      </c>
      <c r="N68" s="33">
        <v>20.51</v>
      </c>
      <c r="O68" s="33">
        <v>19.8</v>
      </c>
    </row>
    <row r="69" spans="2:15" x14ac:dyDescent="0.2">
      <c r="B69" s="34" t="s">
        <v>74</v>
      </c>
      <c r="C69" s="33">
        <v>65.86</v>
      </c>
      <c r="D69" s="33">
        <v>59.77</v>
      </c>
      <c r="E69" s="33">
        <v>72.52</v>
      </c>
      <c r="F69" s="33">
        <v>15.76</v>
      </c>
      <c r="G69" s="33">
        <v>16.54</v>
      </c>
      <c r="H69" s="33">
        <v>15.06</v>
      </c>
      <c r="J69" s="33">
        <v>60.37</v>
      </c>
      <c r="K69" s="33">
        <v>52.68</v>
      </c>
      <c r="L69" s="33">
        <v>68.349999999999994</v>
      </c>
      <c r="M69" s="33">
        <v>19.59</v>
      </c>
      <c r="N69" s="33">
        <v>20.18</v>
      </c>
      <c r="O69" s="33">
        <v>19.12</v>
      </c>
    </row>
    <row r="70" spans="2:15" x14ac:dyDescent="0.2">
      <c r="B70" s="34" t="s">
        <v>73</v>
      </c>
      <c r="C70" s="33">
        <v>66.22</v>
      </c>
      <c r="D70" s="33">
        <v>59.44</v>
      </c>
      <c r="E70" s="33">
        <v>73.62</v>
      </c>
      <c r="F70" s="33">
        <v>16.18</v>
      </c>
      <c r="G70" s="33">
        <v>16.37</v>
      </c>
      <c r="H70" s="33">
        <v>16.010000000000002</v>
      </c>
      <c r="J70" s="33">
        <v>60.41</v>
      </c>
      <c r="K70" s="33">
        <v>52.65</v>
      </c>
      <c r="L70" s="33">
        <v>68.459999999999994</v>
      </c>
      <c r="M70" s="33">
        <v>19.89</v>
      </c>
      <c r="N70" s="33">
        <v>20.3</v>
      </c>
      <c r="O70" s="33">
        <v>19.559999999999999</v>
      </c>
    </row>
    <row r="71" spans="2:15" x14ac:dyDescent="0.2">
      <c r="B71" s="34" t="s">
        <v>72</v>
      </c>
      <c r="C71" s="33">
        <v>65.900000000000006</v>
      </c>
      <c r="D71" s="33">
        <v>59.7</v>
      </c>
      <c r="E71" s="33">
        <v>72.67</v>
      </c>
      <c r="F71" s="33">
        <v>15.89</v>
      </c>
      <c r="G71" s="33">
        <v>15.7</v>
      </c>
      <c r="H71" s="33">
        <v>16.059999999999999</v>
      </c>
      <c r="J71" s="33">
        <v>60.09</v>
      </c>
      <c r="K71" s="33">
        <v>52.45</v>
      </c>
      <c r="L71" s="33">
        <v>68.02</v>
      </c>
      <c r="M71" s="33">
        <v>19.84</v>
      </c>
      <c r="N71" s="33">
        <v>19.899999999999999</v>
      </c>
      <c r="O71" s="33">
        <v>19.8</v>
      </c>
    </row>
    <row r="72" spans="2:15" x14ac:dyDescent="0.2">
      <c r="B72" s="34" t="s">
        <v>71</v>
      </c>
      <c r="C72" s="20">
        <v>65.599999999999994</v>
      </c>
      <c r="D72" s="20">
        <v>58.57</v>
      </c>
      <c r="E72" s="20">
        <v>73.260000000000005</v>
      </c>
      <c r="F72" s="20">
        <v>14.48</v>
      </c>
      <c r="G72" s="20">
        <v>14.71</v>
      </c>
      <c r="H72" s="20">
        <v>14.29</v>
      </c>
      <c r="J72" s="20">
        <v>59.99</v>
      </c>
      <c r="K72" s="20">
        <v>52.12</v>
      </c>
      <c r="L72" s="20">
        <v>68.16</v>
      </c>
      <c r="M72" s="20">
        <v>18.66</v>
      </c>
      <c r="N72" s="20">
        <v>18.8</v>
      </c>
      <c r="O72" s="20">
        <v>18.559999999999999</v>
      </c>
    </row>
    <row r="73" spans="2:15" x14ac:dyDescent="0.2">
      <c r="B73" s="34" t="s">
        <v>70</v>
      </c>
      <c r="C73" s="20">
        <v>65.349999999999994</v>
      </c>
      <c r="D73" s="20">
        <v>58.55</v>
      </c>
      <c r="E73" s="20">
        <v>72.760000000000005</v>
      </c>
      <c r="F73" s="20">
        <v>14.18</v>
      </c>
      <c r="G73" s="20">
        <v>14.03</v>
      </c>
      <c r="H73" s="20">
        <v>14.31</v>
      </c>
      <c r="J73" s="20">
        <v>60.05</v>
      </c>
      <c r="K73" s="20">
        <v>51.96</v>
      </c>
      <c r="L73" s="20">
        <v>68.430000000000007</v>
      </c>
      <c r="M73" s="20">
        <v>17.75</v>
      </c>
      <c r="N73" s="20">
        <v>17.91</v>
      </c>
      <c r="O73" s="20">
        <v>17.62</v>
      </c>
    </row>
    <row r="74" spans="2:15" x14ac:dyDescent="0.2">
      <c r="B74" s="34" t="s">
        <v>69</v>
      </c>
      <c r="C74" s="20">
        <v>66.02</v>
      </c>
      <c r="D74" s="20">
        <v>58.6</v>
      </c>
      <c r="E74" s="20">
        <v>74.08</v>
      </c>
      <c r="F74" s="20">
        <v>13.4</v>
      </c>
      <c r="G74" s="20">
        <v>12.81</v>
      </c>
      <c r="H74" s="20">
        <v>13.92</v>
      </c>
      <c r="J74" s="20">
        <v>60.3</v>
      </c>
      <c r="K74" s="20">
        <v>52.01</v>
      </c>
      <c r="L74" s="20">
        <v>68.88</v>
      </c>
      <c r="M74" s="20">
        <v>17.77</v>
      </c>
      <c r="N74" s="20">
        <v>18.04</v>
      </c>
      <c r="O74" s="20">
        <v>17.559999999999999</v>
      </c>
    </row>
    <row r="75" spans="2:15" x14ac:dyDescent="0.2">
      <c r="B75" s="34" t="s">
        <v>68</v>
      </c>
      <c r="C75" s="20">
        <v>66.13</v>
      </c>
      <c r="D75" s="20">
        <v>59.02</v>
      </c>
      <c r="E75" s="20">
        <v>73.86</v>
      </c>
      <c r="F75" s="20">
        <v>13.36</v>
      </c>
      <c r="G75" s="20">
        <v>13.62</v>
      </c>
      <c r="H75" s="20">
        <v>13.15</v>
      </c>
      <c r="J75" s="20">
        <v>60.39</v>
      </c>
      <c r="K75" s="20">
        <v>51.95</v>
      </c>
      <c r="L75" s="20">
        <v>69.11</v>
      </c>
      <c r="M75" s="20">
        <v>17.239999999999998</v>
      </c>
      <c r="N75" s="20">
        <v>17.760000000000002</v>
      </c>
      <c r="O75" s="20">
        <v>16.850000000000001</v>
      </c>
    </row>
    <row r="76" spans="2:15" x14ac:dyDescent="0.2">
      <c r="B76" s="34" t="s">
        <v>67</v>
      </c>
      <c r="C76" s="33">
        <v>66.010000000000005</v>
      </c>
      <c r="D76" s="33">
        <v>58.93</v>
      </c>
      <c r="E76" s="33">
        <v>73.680000000000007</v>
      </c>
      <c r="F76" s="33">
        <v>10.02</v>
      </c>
      <c r="G76" s="33">
        <v>10.82</v>
      </c>
      <c r="H76" s="33">
        <v>9.33</v>
      </c>
      <c r="J76" s="33">
        <v>60.35</v>
      </c>
      <c r="K76" s="33">
        <v>51.78</v>
      </c>
      <c r="L76" s="33">
        <v>69.209999999999994</v>
      </c>
      <c r="M76" s="33">
        <v>13.79</v>
      </c>
      <c r="N76" s="33">
        <v>14.85</v>
      </c>
      <c r="O76" s="33">
        <v>12.96</v>
      </c>
    </row>
    <row r="77" spans="2:15" x14ac:dyDescent="0.2">
      <c r="B77" s="34" t="s">
        <v>66</v>
      </c>
      <c r="C77" s="33">
        <v>65.61</v>
      </c>
      <c r="D77" s="33">
        <v>57.17</v>
      </c>
      <c r="E77" s="33">
        <v>74.75</v>
      </c>
      <c r="F77" s="33">
        <v>8.32</v>
      </c>
      <c r="G77" s="33">
        <v>8.4700000000000006</v>
      </c>
      <c r="H77" s="33">
        <v>8.1999999999999993</v>
      </c>
      <c r="J77" s="33">
        <v>60.23</v>
      </c>
      <c r="K77" s="33">
        <v>50.95</v>
      </c>
      <c r="L77" s="33">
        <v>69.83</v>
      </c>
      <c r="M77" s="33">
        <v>11.23</v>
      </c>
      <c r="N77" s="33">
        <v>12.48</v>
      </c>
      <c r="O77" s="33">
        <v>10.29</v>
      </c>
    </row>
    <row r="78" spans="2:15" x14ac:dyDescent="0.2">
      <c r="B78" s="34" t="s">
        <v>65</v>
      </c>
      <c r="C78" s="33">
        <v>65.59</v>
      </c>
      <c r="D78" s="33">
        <v>57.77</v>
      </c>
      <c r="E78" s="33">
        <v>74.069999999999993</v>
      </c>
      <c r="F78" s="33">
        <v>8.67</v>
      </c>
      <c r="G78" s="33">
        <v>9.7899999999999991</v>
      </c>
      <c r="H78" s="33">
        <v>7.72</v>
      </c>
      <c r="J78" s="33">
        <v>60.07</v>
      </c>
      <c r="K78" s="33">
        <v>50.75</v>
      </c>
      <c r="L78" s="33">
        <v>69.709999999999994</v>
      </c>
      <c r="M78" s="33">
        <v>10.36</v>
      </c>
      <c r="N78" s="33">
        <v>12.08</v>
      </c>
      <c r="O78" s="33">
        <v>9.06</v>
      </c>
    </row>
    <row r="79" spans="2:15" x14ac:dyDescent="0.2">
      <c r="B79" s="34" t="s">
        <v>64</v>
      </c>
      <c r="C79" s="33">
        <v>64.89</v>
      </c>
      <c r="D79" s="33">
        <v>56.96</v>
      </c>
      <c r="E79" s="33">
        <v>73.47</v>
      </c>
      <c r="F79" s="33">
        <v>7.39</v>
      </c>
      <c r="G79" s="33">
        <v>8.92</v>
      </c>
      <c r="H79" s="33">
        <v>6.1</v>
      </c>
      <c r="J79" s="33">
        <v>59.67</v>
      </c>
      <c r="K79" s="33">
        <v>50.25</v>
      </c>
      <c r="L79" s="33">
        <v>69.42</v>
      </c>
      <c r="M79" s="33">
        <v>9.6</v>
      </c>
      <c r="N79" s="33">
        <v>11.88</v>
      </c>
      <c r="O79" s="33">
        <v>7.9</v>
      </c>
    </row>
    <row r="80" spans="2:15" x14ac:dyDescent="0.2">
      <c r="B80" s="34" t="s">
        <v>63</v>
      </c>
      <c r="C80" s="20">
        <v>64.989999999999995</v>
      </c>
      <c r="D80" s="20">
        <v>57.09</v>
      </c>
      <c r="E80" s="20">
        <v>73.55</v>
      </c>
      <c r="F80" s="20">
        <v>6.4</v>
      </c>
      <c r="G80" s="20">
        <v>7.62</v>
      </c>
      <c r="H80" s="20">
        <v>5.37</v>
      </c>
      <c r="J80" s="20">
        <v>59.47</v>
      </c>
      <c r="K80" s="20">
        <v>49.94</v>
      </c>
      <c r="L80" s="20">
        <v>69.34</v>
      </c>
      <c r="M80" s="20">
        <v>8.57</v>
      </c>
      <c r="N80" s="20">
        <v>10.82</v>
      </c>
      <c r="O80" s="20">
        <v>6.89</v>
      </c>
    </row>
    <row r="81" spans="2:15" x14ac:dyDescent="0.2">
      <c r="B81" s="34" t="s">
        <v>62</v>
      </c>
      <c r="C81" s="20">
        <v>65.12</v>
      </c>
      <c r="D81" s="20">
        <v>56.85</v>
      </c>
      <c r="E81" s="20">
        <v>74.08</v>
      </c>
      <c r="F81" s="20">
        <v>5.97</v>
      </c>
      <c r="G81" s="20">
        <v>8.16</v>
      </c>
      <c r="H81" s="20">
        <v>4.1399999999999997</v>
      </c>
      <c r="J81" s="20">
        <v>59.5</v>
      </c>
      <c r="K81" s="20">
        <v>49.61</v>
      </c>
      <c r="L81" s="20">
        <v>69.739999999999995</v>
      </c>
      <c r="M81" s="20">
        <v>8.01</v>
      </c>
      <c r="N81" s="20">
        <v>10.39</v>
      </c>
      <c r="O81" s="20">
        <v>6.25</v>
      </c>
    </row>
    <row r="82" spans="2:15" x14ac:dyDescent="0.2">
      <c r="B82" s="34" t="s">
        <v>61</v>
      </c>
      <c r="C82" s="20">
        <v>64.739999999999995</v>
      </c>
      <c r="D82" s="20">
        <v>55.77</v>
      </c>
      <c r="E82" s="20">
        <v>74.459999999999994</v>
      </c>
      <c r="F82" s="20">
        <v>6.17</v>
      </c>
      <c r="G82" s="20">
        <v>7.2</v>
      </c>
      <c r="H82" s="20">
        <v>5.34</v>
      </c>
      <c r="J82" s="20">
        <v>59.23</v>
      </c>
      <c r="K82" s="20">
        <v>49.34</v>
      </c>
      <c r="L82" s="20">
        <v>69.48</v>
      </c>
      <c r="M82" s="20">
        <v>7.93</v>
      </c>
      <c r="N82" s="20">
        <v>10.35</v>
      </c>
      <c r="O82" s="20">
        <v>6.15</v>
      </c>
    </row>
    <row r="83" spans="2:15" x14ac:dyDescent="0.2">
      <c r="B83" s="34" t="s">
        <v>60</v>
      </c>
      <c r="C83" s="20">
        <v>64.97</v>
      </c>
      <c r="D83" s="20">
        <v>56.66</v>
      </c>
      <c r="E83" s="20">
        <v>73.989999999999995</v>
      </c>
      <c r="F83" s="20">
        <v>6.43</v>
      </c>
      <c r="G83" s="20">
        <v>8.3800000000000008</v>
      </c>
      <c r="H83" s="20">
        <v>4.8099999999999996</v>
      </c>
      <c r="J83" s="20">
        <v>58.9</v>
      </c>
      <c r="K83" s="20">
        <v>49.13</v>
      </c>
      <c r="L83" s="20">
        <v>69.040000000000006</v>
      </c>
      <c r="M83" s="20">
        <v>8.42</v>
      </c>
      <c r="N83" s="20">
        <v>11.23</v>
      </c>
      <c r="O83" s="20">
        <v>6.34</v>
      </c>
    </row>
    <row r="84" spans="2:15" x14ac:dyDescent="0.2">
      <c r="B84" s="34" t="s">
        <v>59</v>
      </c>
      <c r="C84" s="33">
        <v>65.2</v>
      </c>
      <c r="D84" s="33">
        <v>56.89</v>
      </c>
      <c r="E84" s="33">
        <v>74.239999999999995</v>
      </c>
      <c r="F84" s="33">
        <v>6.46</v>
      </c>
      <c r="G84" s="33">
        <v>8.58</v>
      </c>
      <c r="H84" s="33">
        <v>4.68</v>
      </c>
      <c r="J84" s="33">
        <v>58.88</v>
      </c>
      <c r="K84" s="33">
        <v>49.06</v>
      </c>
      <c r="L84" s="33">
        <v>69.08</v>
      </c>
      <c r="M84" s="33">
        <v>8.26</v>
      </c>
      <c r="N84" s="33">
        <v>11.17</v>
      </c>
      <c r="O84" s="33">
        <v>6.12</v>
      </c>
    </row>
    <row r="85" spans="2:15" x14ac:dyDescent="0.2">
      <c r="B85" s="34" t="s">
        <v>58</v>
      </c>
      <c r="C85" s="33">
        <v>63.81</v>
      </c>
      <c r="D85" s="33">
        <v>54.68</v>
      </c>
      <c r="E85" s="33">
        <v>73.72</v>
      </c>
      <c r="F85" s="33">
        <v>5.97</v>
      </c>
      <c r="G85" s="33">
        <v>8.6</v>
      </c>
      <c r="H85" s="33">
        <v>3.85</v>
      </c>
      <c r="J85" s="33">
        <v>58.74</v>
      </c>
      <c r="K85" s="33">
        <v>48.32</v>
      </c>
      <c r="L85" s="33">
        <v>69.569999999999993</v>
      </c>
      <c r="M85" s="33">
        <v>8.08</v>
      </c>
      <c r="N85" s="33">
        <v>10.91</v>
      </c>
      <c r="O85" s="33">
        <v>6.05</v>
      </c>
    </row>
    <row r="86" spans="2:15" x14ac:dyDescent="0.2">
      <c r="B86" s="34" t="s">
        <v>57</v>
      </c>
      <c r="C86" s="33">
        <v>64.319999999999993</v>
      </c>
      <c r="D86" s="33">
        <v>55.86</v>
      </c>
      <c r="E86" s="33">
        <v>73.52</v>
      </c>
      <c r="F86" s="33">
        <v>6.91</v>
      </c>
      <c r="G86" s="33">
        <v>8.7799999999999994</v>
      </c>
      <c r="H86" s="33">
        <v>5.36</v>
      </c>
      <c r="J86" s="33">
        <v>58.63</v>
      </c>
      <c r="K86" s="33">
        <v>48.46</v>
      </c>
      <c r="L86" s="33">
        <v>69.2</v>
      </c>
      <c r="M86" s="33">
        <v>8.44</v>
      </c>
      <c r="N86" s="33">
        <v>11.28</v>
      </c>
      <c r="O86" s="33">
        <v>6.38</v>
      </c>
    </row>
    <row r="87" spans="2:15" x14ac:dyDescent="0.2">
      <c r="B87" s="34" t="s">
        <v>56</v>
      </c>
      <c r="C87" s="33">
        <v>63.77</v>
      </c>
      <c r="D87" s="33">
        <v>55.55</v>
      </c>
      <c r="E87" s="33">
        <v>72.709999999999994</v>
      </c>
      <c r="F87" s="33">
        <v>5.87</v>
      </c>
      <c r="G87" s="33">
        <v>7.29</v>
      </c>
      <c r="H87" s="33">
        <v>4.7</v>
      </c>
      <c r="J87" s="33">
        <v>58.3</v>
      </c>
      <c r="K87" s="33">
        <v>47.97</v>
      </c>
      <c r="L87" s="33">
        <v>69.03</v>
      </c>
      <c r="M87" s="33">
        <v>9.0299999999999994</v>
      </c>
      <c r="N87" s="33">
        <v>12.03</v>
      </c>
      <c r="O87" s="33">
        <v>6.86</v>
      </c>
    </row>
    <row r="88" spans="2:15" x14ac:dyDescent="0.2">
      <c r="B88" s="34" t="s">
        <v>55</v>
      </c>
      <c r="C88" s="20">
        <v>63.09</v>
      </c>
      <c r="D88" s="20">
        <v>54.38</v>
      </c>
      <c r="E88" s="20">
        <v>72.569999999999993</v>
      </c>
      <c r="F88" s="20">
        <v>5.9</v>
      </c>
      <c r="G88" s="20">
        <v>7.14</v>
      </c>
      <c r="H88" s="20">
        <v>4.8899999999999997</v>
      </c>
      <c r="J88" s="20">
        <v>58.08</v>
      </c>
      <c r="K88" s="20">
        <v>47.49</v>
      </c>
      <c r="L88" s="20">
        <v>69.08</v>
      </c>
      <c r="M88" s="20">
        <v>8.7100000000000009</v>
      </c>
      <c r="N88" s="20">
        <v>11.47</v>
      </c>
      <c r="O88" s="20">
        <v>6.73</v>
      </c>
    </row>
    <row r="89" spans="2:15" x14ac:dyDescent="0.2">
      <c r="B89" s="34" t="s">
        <v>54</v>
      </c>
      <c r="C89" s="20">
        <v>63.13</v>
      </c>
      <c r="D89" s="20">
        <v>54.31</v>
      </c>
      <c r="E89" s="20">
        <v>72.72</v>
      </c>
      <c r="F89" s="20">
        <v>6.22</v>
      </c>
      <c r="G89" s="20">
        <v>7.31</v>
      </c>
      <c r="H89" s="20">
        <v>5.33</v>
      </c>
      <c r="J89" s="20">
        <v>57.86</v>
      </c>
      <c r="K89" s="20">
        <v>46.93</v>
      </c>
      <c r="L89" s="20">
        <v>69.23</v>
      </c>
      <c r="M89" s="20">
        <v>8.41</v>
      </c>
      <c r="N89" s="20">
        <v>11.04</v>
      </c>
      <c r="O89" s="20">
        <v>6.56</v>
      </c>
    </row>
    <row r="90" spans="2:15" x14ac:dyDescent="0.2">
      <c r="B90" s="34" t="s">
        <v>31</v>
      </c>
      <c r="C90" s="20">
        <v>63.98</v>
      </c>
      <c r="D90" s="20">
        <v>54.82</v>
      </c>
      <c r="E90" s="20">
        <v>73.94</v>
      </c>
      <c r="F90" s="20">
        <v>6.96</v>
      </c>
      <c r="G90" s="20">
        <v>6.82</v>
      </c>
      <c r="H90" s="20">
        <v>7.07</v>
      </c>
      <c r="J90" s="20">
        <v>57.86</v>
      </c>
      <c r="K90" s="20">
        <v>47.15</v>
      </c>
      <c r="L90" s="20">
        <v>69</v>
      </c>
      <c r="M90" s="20">
        <v>9.32</v>
      </c>
      <c r="N90" s="20">
        <v>12</v>
      </c>
      <c r="O90" s="20">
        <v>7.41</v>
      </c>
    </row>
    <row r="91" spans="2:15" x14ac:dyDescent="0.2">
      <c r="B91" s="34" t="s">
        <v>30</v>
      </c>
      <c r="C91" s="20">
        <v>63.05</v>
      </c>
      <c r="D91" s="20">
        <v>53.43</v>
      </c>
      <c r="E91" s="20">
        <v>73.510000000000005</v>
      </c>
      <c r="F91" s="20">
        <v>8.26</v>
      </c>
      <c r="G91" s="20">
        <v>9.25</v>
      </c>
      <c r="H91" s="20">
        <v>7.49</v>
      </c>
      <c r="J91" s="20">
        <v>57.38</v>
      </c>
      <c r="K91" s="20">
        <v>46.55</v>
      </c>
      <c r="L91" s="20">
        <v>68.67</v>
      </c>
      <c r="M91" s="20">
        <v>10.17</v>
      </c>
      <c r="N91" s="20">
        <v>13.46</v>
      </c>
      <c r="O91" s="20">
        <v>7.84</v>
      </c>
    </row>
    <row r="92" spans="2:15" ht="7.15" customHeight="1" x14ac:dyDescent="0.2">
      <c r="B92" s="69"/>
      <c r="C92" s="69"/>
      <c r="D92" s="69"/>
      <c r="E92" s="69"/>
      <c r="F92" s="69"/>
      <c r="G92" s="69"/>
      <c r="H92" s="69"/>
      <c r="I92" s="72"/>
      <c r="J92" s="69"/>
      <c r="K92" s="69"/>
      <c r="L92" s="69"/>
      <c r="M92" s="69"/>
      <c r="N92" s="69"/>
      <c r="O92" s="69"/>
    </row>
    <row r="93" spans="2:15" ht="7.15" customHeight="1" x14ac:dyDescent="0.2"/>
    <row r="94" spans="2:15" x14ac:dyDescent="0.2">
      <c r="B94" s="280" t="s">
        <v>310</v>
      </c>
    </row>
    <row r="95" spans="2:15" x14ac:dyDescent="0.2">
      <c r="B95" s="279" t="s">
        <v>309</v>
      </c>
    </row>
  </sheetData>
  <sortState ref="B11:C75">
    <sortCondition descending="1" ref="C11:C75"/>
  </sortState>
  <mergeCells count="6">
    <mergeCell ref="C9:E9"/>
    <mergeCell ref="F9:H9"/>
    <mergeCell ref="C8:H8"/>
    <mergeCell ref="J8:O8"/>
    <mergeCell ref="J9:L9"/>
    <mergeCell ref="M9:O9"/>
  </mergeCells>
  <hyperlinks>
    <hyperlink ref="O5" location="ÍNDICE!B29" display="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SINOPSIS</vt:lpstr>
      <vt:lpstr>RELACIÓN ACTIVIDAD</vt:lpstr>
      <vt:lpstr>POB.OCUPADA</vt:lpstr>
      <vt:lpstr>POB.PARADA</vt:lpstr>
      <vt:lpstr>HOGARES</vt:lpstr>
      <vt:lpstr>NACIONALIDAD</vt:lpstr>
      <vt:lpstr>CCAA</vt:lpstr>
      <vt:lpstr>SERIES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Encuesta de Población Activa 4T 2024</dc:title>
  <dc:creator>Dirección General de Economía. Comunidad de Madrid</dc:creator>
  <cp:keywords>EPA, paro, activos, ocupados, encuesta de población activa</cp:keywords>
  <cp:lastModifiedBy>Dirección General de Economía. Comunidad de Madrid</cp:lastModifiedBy>
  <dcterms:created xsi:type="dcterms:W3CDTF">2021-05-18T12:51:47Z</dcterms:created>
  <dcterms:modified xsi:type="dcterms:W3CDTF">2025-01-28T11:03:43Z</dcterms:modified>
</cp:coreProperties>
</file>