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341" windowWidth="13995" windowHeight="8445" activeTab="0"/>
  </bookViews>
  <sheets>
    <sheet name="ED01R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<sst xmlns="http://schemas.openxmlformats.org/spreadsheetml/2006/main" count="22" uniqueCount="18">
  <si>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COMUNIDAD DE MADRID</t>
  </si>
  <si>
    <t>EDIFICIOS DESTINADOS A VIVIENDA FAMILIAR</t>
  </si>
  <si>
    <t xml:space="preserve">EDIFICIOS Y </t>
  </si>
  <si>
    <t>TOTAL</t>
  </si>
  <si>
    <t>Exclusivamente</t>
  </si>
  <si>
    <t>Principalmente</t>
  </si>
  <si>
    <t>COMPLEJOS</t>
  </si>
  <si>
    <t>De 1 vivienda</t>
  </si>
  <si>
    <t>De 2 ó más viviendas</t>
  </si>
  <si>
    <t>De 1 ó más viviendas con utilización agraria</t>
  </si>
  <si>
    <t>De 1 ó más viviendas y con utilización no agraria</t>
  </si>
  <si>
    <t>Destinados a vivienda colectiva</t>
  </si>
  <si>
    <t>No destinados a vivienda</t>
  </si>
  <si>
    <t>1 vivienda</t>
  </si>
  <si>
    <t>2 ó más</t>
  </si>
  <si>
    <t>Año</t>
  </si>
  <si>
    <t>Porcentajes horizontales (%)</t>
  </si>
  <si>
    <t>Edificios y complejos de edificios según su tipo.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</si>
</sst>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3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3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4" borderId="7" xfId="0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/>
    </xf>
    <xf numFmtId="3" fontId="3" fillId="4" borderId="9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0" fontId="3" fillId="3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" fontId="3" fillId="4" borderId="8" xfId="0" applyNumberFormat="1" applyFont="1" applyFill="1" applyBorder="1" applyAlignment="1">
      <alignment/>
    </xf>
    <xf numFmtId="2" fontId="3" fillId="4" borderId="8" xfId="0" applyNumberFormat="1" applyFont="1" applyFill="1" applyBorder="1" applyAlignment="1">
      <alignment/>
    </xf>
    <xf numFmtId="2" fontId="3" fillId="4" borderId="9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2" fontId="3" fillId="4" borderId="0" xfId="0" applyNumberFormat="1" applyFont="1" applyFill="1" applyBorder="1" applyAlignment="1">
      <alignment/>
    </xf>
    <xf numFmtId="2" fontId="3" fillId="4" borderId="11" xfId="0" applyNumberFormat="1" applyFont="1" applyFill="1" applyBorder="1" applyAlignment="1">
      <alignment/>
    </xf>
    <xf numFmtId="1" fontId="3" fillId="4" borderId="13" xfId="0" applyNumberFormat="1" applyFont="1" applyFill="1" applyBorder="1" applyAlignment="1">
      <alignment/>
    </xf>
    <xf numFmtId="2" fontId="3" fillId="4" borderId="13" xfId="0" applyNumberFormat="1" applyFont="1" applyFill="1" applyBorder="1" applyAlignment="1">
      <alignment/>
    </xf>
    <xf numFmtId="2" fontId="3" fillId="4" borderId="14" xfId="0" applyNumberFormat="1" applyFont="1" applyFill="1" applyBorder="1" applyAlignment="1">
      <alignment/>
    </xf>
    <xf numFmtId="0" fontId="3" fillId="3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3" borderId="2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8.7109375" style="0" customWidth="1"/>
    <col min="3" max="3" width="9.7109375" style="0" customWidth="1"/>
    <col min="4" max="4" width="10.28125" style="0" customWidth="1"/>
    <col min="5" max="5" width="8.57421875" style="0" customWidth="1"/>
    <col min="6" max="6" width="7.57421875" style="0" customWidth="1"/>
    <col min="7" max="7" width="8.421875" style="0" customWidth="1"/>
    <col min="8" max="8" width="9.28125" style="0" customWidth="1"/>
    <col min="9" max="9" width="9.140625" style="0" customWidth="1"/>
    <col min="10" max="10" width="10.421875" style="0" customWidth="1"/>
    <col min="11" max="13" width="17.57421875" style="2" customWidth="1"/>
    <col min="14" max="14" width="8.00390625" style="2" bestFit="1" customWidth="1"/>
    <col min="15" max="15" width="10.00390625" style="2" customWidth="1"/>
    <col min="16" max="19" width="11.421875" style="2" customWidth="1"/>
  </cols>
  <sheetData>
    <row r="1" spans="1:20" s="1" customFormat="1" ht="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/>
    </row>
    <row r="2" spans="1:20" s="1" customFormat="1" ht="21" customHeight="1" thickBot="1">
      <c r="A2" s="3" t="s">
        <v>17</v>
      </c>
      <c r="B2" s="4"/>
      <c r="C2" s="4"/>
      <c r="D2" s="4"/>
      <c r="E2" s="4"/>
      <c r="F2" s="4"/>
      <c r="G2" s="5"/>
      <c r="H2" s="5"/>
      <c r="N2" s="2"/>
      <c r="O2" s="2"/>
      <c r="P2" s="2"/>
      <c r="Q2" s="2"/>
      <c r="R2" s="2"/>
      <c r="S2" s="2"/>
      <c r="T2"/>
    </row>
    <row r="3" spans="1:20" s="1" customFormat="1" ht="16.5" customHeight="1">
      <c r="A3" s="58" t="s">
        <v>0</v>
      </c>
      <c r="B3" s="6"/>
      <c r="C3" s="61" t="s">
        <v>1</v>
      </c>
      <c r="D3" s="62"/>
      <c r="E3" s="62"/>
      <c r="F3" s="62"/>
      <c r="G3" s="62"/>
      <c r="H3" s="62"/>
      <c r="I3" s="63" t="s">
        <v>2</v>
      </c>
      <c r="J3" s="64"/>
      <c r="K3" s="7"/>
      <c r="N3" s="2"/>
      <c r="O3" s="2"/>
      <c r="P3" s="2"/>
      <c r="Q3" s="2"/>
      <c r="R3" s="2"/>
      <c r="S3" s="2"/>
      <c r="T3"/>
    </row>
    <row r="4" spans="1:24" s="10" customFormat="1" ht="14.25" customHeight="1">
      <c r="A4" s="59"/>
      <c r="B4" s="8" t="s">
        <v>3</v>
      </c>
      <c r="C4" s="65" t="s">
        <v>4</v>
      </c>
      <c r="D4" s="66"/>
      <c r="E4" s="65" t="s">
        <v>5</v>
      </c>
      <c r="F4" s="67"/>
      <c r="G4" s="67"/>
      <c r="H4" s="68"/>
      <c r="I4" s="69" t="s">
        <v>6</v>
      </c>
      <c r="J4" s="70"/>
      <c r="K4" s="9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7" s="16" customFormat="1" ht="33.75" customHeight="1">
      <c r="A5" s="59"/>
      <c r="B5" s="11"/>
      <c r="C5" s="49" t="s">
        <v>7</v>
      </c>
      <c r="D5" s="49" t="s">
        <v>8</v>
      </c>
      <c r="E5" s="51" t="s">
        <v>9</v>
      </c>
      <c r="F5" s="52"/>
      <c r="G5" s="51" t="s">
        <v>10</v>
      </c>
      <c r="H5" s="53"/>
      <c r="I5" s="49" t="s">
        <v>11</v>
      </c>
      <c r="J5" s="49" t="s">
        <v>12</v>
      </c>
      <c r="K5" s="13"/>
      <c r="L5" s="13"/>
      <c r="M5" s="1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4"/>
      <c r="Z5" s="14"/>
      <c r="AA5" s="15"/>
    </row>
    <row r="6" spans="1:29" s="16" customFormat="1" ht="12" customHeight="1">
      <c r="A6" s="60"/>
      <c r="B6" s="17"/>
      <c r="C6" s="71"/>
      <c r="D6" s="50"/>
      <c r="E6" s="18" t="s">
        <v>13</v>
      </c>
      <c r="F6" s="12" t="s">
        <v>14</v>
      </c>
      <c r="G6" s="18" t="s">
        <v>13</v>
      </c>
      <c r="H6" s="12" t="s">
        <v>14</v>
      </c>
      <c r="I6" s="54"/>
      <c r="J6" s="54"/>
      <c r="K6" s="13"/>
      <c r="L6" s="13"/>
      <c r="M6" s="13"/>
      <c r="N6" s="13"/>
      <c r="O6" s="1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4"/>
      <c r="AB6" s="14"/>
      <c r="AC6" s="15"/>
    </row>
    <row r="7" s="1" customFormat="1" ht="12.75">
      <c r="A7" s="19"/>
    </row>
    <row r="8" spans="1:10" ht="12.75">
      <c r="A8" s="20" t="s">
        <v>15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2.75">
      <c r="A9" s="22">
        <v>1980</v>
      </c>
      <c r="B9" s="23">
        <f>SUM(C9:J9)</f>
        <v>308733</v>
      </c>
      <c r="C9" s="24">
        <v>157459</v>
      </c>
      <c r="D9" s="24">
        <v>53932</v>
      </c>
      <c r="E9" s="24">
        <v>2567</v>
      </c>
      <c r="F9" s="24">
        <v>276</v>
      </c>
      <c r="G9" s="24">
        <v>9888</v>
      </c>
      <c r="H9" s="24">
        <v>57824</v>
      </c>
      <c r="I9" s="24">
        <v>1441</v>
      </c>
      <c r="J9" s="25">
        <v>25346</v>
      </c>
    </row>
    <row r="10" spans="1:10" ht="12.75">
      <c r="A10" s="26">
        <v>1990</v>
      </c>
      <c r="B10" s="27">
        <f>SUM(C10:J10)</f>
        <v>393226</v>
      </c>
      <c r="C10" s="28">
        <v>229327</v>
      </c>
      <c r="D10" s="28">
        <v>54168</v>
      </c>
      <c r="E10" s="28">
        <v>621</v>
      </c>
      <c r="F10" s="28">
        <v>59</v>
      </c>
      <c r="G10" s="28">
        <v>8459</v>
      </c>
      <c r="H10" s="28">
        <v>61495</v>
      </c>
      <c r="I10" s="28">
        <v>1599</v>
      </c>
      <c r="J10" s="29">
        <v>37498</v>
      </c>
    </row>
    <row r="11" spans="1:13" ht="12.75">
      <c r="A11" s="30">
        <v>2001</v>
      </c>
      <c r="B11" s="31">
        <f>SUM(C11:J11)</f>
        <v>572659</v>
      </c>
      <c r="C11" s="31">
        <v>333725</v>
      </c>
      <c r="D11" s="31">
        <v>104408</v>
      </c>
      <c r="E11" s="31">
        <v>84</v>
      </c>
      <c r="F11" s="31">
        <v>195</v>
      </c>
      <c r="G11" s="31">
        <v>6615</v>
      </c>
      <c r="H11" s="31">
        <v>62725</v>
      </c>
      <c r="I11" s="31">
        <v>1130</v>
      </c>
      <c r="J11" s="32">
        <v>63777</v>
      </c>
      <c r="K11" s="33"/>
      <c r="L11" s="33"/>
      <c r="M11" s="33"/>
    </row>
    <row r="12" spans="1:13" ht="12.75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3"/>
      <c r="L12" s="33"/>
      <c r="M12" s="33"/>
    </row>
    <row r="13" spans="1:10" ht="12.75">
      <c r="A13" s="2"/>
      <c r="B13" s="37"/>
      <c r="C13" s="2"/>
      <c r="D13" s="2"/>
      <c r="E13" s="2"/>
      <c r="F13" s="2"/>
      <c r="G13" s="2"/>
      <c r="H13" s="2"/>
      <c r="I13" s="2"/>
      <c r="J13" s="2"/>
    </row>
    <row r="14" spans="1:10" ht="12.75">
      <c r="A14" s="38" t="s">
        <v>0</v>
      </c>
      <c r="B14" s="55" t="s">
        <v>16</v>
      </c>
      <c r="C14" s="56"/>
      <c r="D14" s="56"/>
      <c r="E14" s="56"/>
      <c r="F14" s="56"/>
      <c r="G14" s="56"/>
      <c r="H14" s="56"/>
      <c r="I14" s="56"/>
      <c r="J14" s="57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20" t="s">
        <v>15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.75">
      <c r="A17" s="22">
        <v>1980</v>
      </c>
      <c r="B17" s="40">
        <v>100</v>
      </c>
      <c r="C17" s="41">
        <f>C9/$B9*100</f>
        <v>51.00167458613106</v>
      </c>
      <c r="D17" s="41">
        <f aca="true" t="shared" si="0" ref="D17:J19">D9/$B9*100</f>
        <v>17.468816096756747</v>
      </c>
      <c r="E17" s="41">
        <f t="shared" si="0"/>
        <v>0.8314627849954492</v>
      </c>
      <c r="F17" s="41">
        <f t="shared" si="0"/>
        <v>0.08939763484953017</v>
      </c>
      <c r="G17" s="41">
        <f t="shared" si="0"/>
        <v>3.202767439826646</v>
      </c>
      <c r="H17" s="41">
        <f t="shared" si="0"/>
        <v>18.729452309924756</v>
      </c>
      <c r="I17" s="41">
        <f t="shared" si="0"/>
        <v>0.46674634716729346</v>
      </c>
      <c r="J17" s="42">
        <f t="shared" si="0"/>
        <v>8.20968280034852</v>
      </c>
    </row>
    <row r="18" spans="1:10" ht="12.75">
      <c r="A18" s="26">
        <v>1990</v>
      </c>
      <c r="B18" s="43">
        <v>100</v>
      </c>
      <c r="C18" s="44">
        <f>C10/$B10*100</f>
        <v>58.31938885017776</v>
      </c>
      <c r="D18" s="44">
        <f t="shared" si="0"/>
        <v>13.775284442025706</v>
      </c>
      <c r="E18" s="44">
        <f t="shared" si="0"/>
        <v>0.15792445057040988</v>
      </c>
      <c r="F18" s="44">
        <f t="shared" si="0"/>
        <v>0.015004094337607382</v>
      </c>
      <c r="G18" s="44">
        <f t="shared" si="0"/>
        <v>2.151180237318997</v>
      </c>
      <c r="H18" s="44">
        <f t="shared" si="0"/>
        <v>15.638589513409592</v>
      </c>
      <c r="I18" s="44">
        <f t="shared" si="0"/>
        <v>0.40663638721752887</v>
      </c>
      <c r="J18" s="45">
        <f t="shared" si="0"/>
        <v>9.5359920249424</v>
      </c>
    </row>
    <row r="19" spans="1:10" ht="12.75">
      <c r="A19" s="30">
        <v>2001</v>
      </c>
      <c r="B19" s="46">
        <v>100</v>
      </c>
      <c r="C19" s="47">
        <f>C11/$B11*100</f>
        <v>58.27639136030343</v>
      </c>
      <c r="D19" s="47">
        <f t="shared" si="0"/>
        <v>18.23214164101149</v>
      </c>
      <c r="E19" s="47">
        <f t="shared" si="0"/>
        <v>0.014668415234895461</v>
      </c>
      <c r="F19" s="47">
        <f t="shared" si="0"/>
        <v>0.034051678223864464</v>
      </c>
      <c r="G19" s="47">
        <f t="shared" si="0"/>
        <v>1.1551376997480176</v>
      </c>
      <c r="H19" s="47">
        <f t="shared" si="0"/>
        <v>10.953289828676402</v>
      </c>
      <c r="I19" s="47">
        <f t="shared" si="0"/>
        <v>0.1973251097075223</v>
      </c>
      <c r="J19" s="48">
        <f t="shared" si="0"/>
        <v>11.136994267094378</v>
      </c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</sheetData>
  <mergeCells count="13">
    <mergeCell ref="J5:J6"/>
    <mergeCell ref="B14:J14"/>
    <mergeCell ref="A3:A6"/>
    <mergeCell ref="C3:H3"/>
    <mergeCell ref="I3:J3"/>
    <mergeCell ref="C4:D4"/>
    <mergeCell ref="E4:H4"/>
    <mergeCell ref="I4:J4"/>
    <mergeCell ref="C5:C6"/>
    <mergeCell ref="D5:D6"/>
    <mergeCell ref="E5:F5"/>
    <mergeCell ref="G5:H5"/>
    <mergeCell ref="I5:I6"/>
  </mergeCells>
  <printOptions/>
  <pageMargins left="0.75" right="0.75" top="1" bottom="1" header="0" footer="0"/>
  <pageSetup orientation="portrait" paperSize="9"/>
  <legacyDrawing r:id="rId2"/>
  <oleObjects>
    <oleObject progId="Paint.Picture" shapeId="4789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2004-03-29T08:11:04Z</dcterms:created>
  <dcterms:modified xsi:type="dcterms:W3CDTF">2004-07-29T11:28:50Z</dcterms:modified>
  <cp:category/>
  <cp:version/>
  <cp:contentType/>
  <cp:contentStatus/>
</cp:coreProperties>
</file>