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210" windowHeight="6180" tabRatio="710" activeTab="0"/>
  </bookViews>
  <sheets>
    <sheet name="Ambos Sexos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<sst xmlns="http://schemas.openxmlformats.org/spreadsheetml/2006/main" count="198" uniqueCount="36">
  <si>
    <t>AMBOS SEXOS</t>
  </si>
  <si>
    <t>España</t>
  </si>
  <si>
    <t>T00T3. POBLACIÓN CLASIFICADA POR NACIONALIDAD, SEGÚN LUGAR DE NACIMIENTO.</t>
  </si>
  <si>
    <t>LUGAR DE NACIMIENTO</t>
  </si>
  <si>
    <t>TOTAL</t>
  </si>
  <si>
    <t>Extranjero</t>
  </si>
  <si>
    <t xml:space="preserve">Europa </t>
  </si>
  <si>
    <t xml:space="preserve">África </t>
  </si>
  <si>
    <t xml:space="preserve">América </t>
  </si>
  <si>
    <t>Asia</t>
  </si>
  <si>
    <t>OceanÍa</t>
  </si>
  <si>
    <t>Total</t>
  </si>
  <si>
    <t>Comunidad de Madrid</t>
  </si>
  <si>
    <t>Otra Comunidad Autónoma</t>
  </si>
  <si>
    <t>Países de la Unión Europea (15)</t>
  </si>
  <si>
    <t>Otros países de Europa</t>
  </si>
  <si>
    <t>América del Norte</t>
  </si>
  <si>
    <t>América Central y del Caribe</t>
  </si>
  <si>
    <t>América del Sur</t>
  </si>
  <si>
    <t>NACIONALIDAD</t>
  </si>
  <si>
    <t>DATOS ABSOLUTOS</t>
  </si>
  <si>
    <t>TOTAL COMUNIDAD DE MADRID</t>
  </si>
  <si>
    <t>ESPAÑOLA</t>
  </si>
  <si>
    <t>EXTRANJERA</t>
  </si>
  <si>
    <t xml:space="preserve">               Países de la Unión Europea (15)  </t>
  </si>
  <si>
    <t xml:space="preserve">               Otros países de Europa</t>
  </si>
  <si>
    <t xml:space="preserve">               África </t>
  </si>
  <si>
    <t xml:space="preserve">               América del Norte</t>
  </si>
  <si>
    <t xml:space="preserve">               América Central y del Caribe</t>
  </si>
  <si>
    <t xml:space="preserve">               América del Sur</t>
  </si>
  <si>
    <t xml:space="preserve">               Ásia</t>
  </si>
  <si>
    <t xml:space="preserve">               Oceanía </t>
  </si>
  <si>
    <t xml:space="preserve">         APÁTRIDAS</t>
  </si>
  <si>
    <t>PORCENTAJES VERTICALES</t>
  </si>
  <si>
    <t>PORCENTAJES HORIZONTALES</t>
  </si>
  <si>
    <t>Fuente: Elaboración propia a partir de los ficheros oficiales del Instituto Nacional de Estadística</t>
  </si>
</sst>
</file>

<file path=xl/styles.xml><?xml version="1.0" encoding="utf-8"?>
<styleSheet xmlns="http://schemas.openxmlformats.org/spreadsheetml/2006/main">
  <numFmts count="11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2" fillId="3" borderId="1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2" fillId="3" borderId="5" xfId="0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left" wrapText="1"/>
    </xf>
    <xf numFmtId="3" fontId="4" fillId="2" borderId="0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4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 indent="2"/>
    </xf>
    <xf numFmtId="0" fontId="4" fillId="0" borderId="0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3" fontId="1" fillId="4" borderId="0" xfId="0" applyNumberFormat="1" applyFont="1" applyFill="1" applyBorder="1" applyAlignment="1">
      <alignment horizontal="right" wrapText="1"/>
    </xf>
    <xf numFmtId="3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6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1.421875" defaultRowHeight="12.75"/>
  <cols>
    <col min="1" max="1" width="32.8515625" style="51" customWidth="1"/>
    <col min="2" max="16" width="8.7109375" style="42" customWidth="1"/>
    <col min="17" max="43" width="11.421875" style="2" customWidth="1"/>
    <col min="44" max="16384" width="11.421875" style="42" customWidth="1"/>
  </cols>
  <sheetData>
    <row r="1" s="2" customFormat="1" ht="12" customHeight="1">
      <c r="A1" s="1" t="s">
        <v>2</v>
      </c>
    </row>
    <row r="2" s="2" customFormat="1" ht="51" customHeight="1" thickBot="1">
      <c r="A2" s="1" t="s">
        <v>0</v>
      </c>
    </row>
    <row r="3" spans="1:43" s="8" customFormat="1" ht="12" customHeight="1" thickTop="1">
      <c r="A3" s="3"/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8" customFormat="1" ht="12" customHeight="1">
      <c r="A4" s="9"/>
      <c r="B4" s="10" t="s">
        <v>4</v>
      </c>
      <c r="C4" s="11" t="s">
        <v>1</v>
      </c>
      <c r="D4" s="12"/>
      <c r="E4" s="12"/>
      <c r="F4" s="11" t="s">
        <v>5</v>
      </c>
      <c r="G4" s="12"/>
      <c r="H4" s="12"/>
      <c r="I4" s="12"/>
      <c r="J4" s="12"/>
      <c r="K4" s="12"/>
      <c r="L4" s="12"/>
      <c r="M4" s="12"/>
      <c r="N4" s="12"/>
      <c r="O4" s="12"/>
      <c r="P4" s="1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8" customFormat="1" ht="12" customHeight="1">
      <c r="A5" s="9"/>
      <c r="B5" s="14"/>
      <c r="C5" s="10"/>
      <c r="D5" s="15"/>
      <c r="E5" s="15"/>
      <c r="F5" s="10"/>
      <c r="G5" s="11" t="s">
        <v>6</v>
      </c>
      <c r="H5" s="12"/>
      <c r="I5" s="12"/>
      <c r="J5" s="16" t="s">
        <v>7</v>
      </c>
      <c r="K5" s="11" t="s">
        <v>8</v>
      </c>
      <c r="L5" s="12"/>
      <c r="M5" s="12"/>
      <c r="N5" s="12"/>
      <c r="O5" s="16" t="s">
        <v>9</v>
      </c>
      <c r="P5" s="1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8" customFormat="1" ht="45" customHeight="1">
      <c r="A6" s="17"/>
      <c r="B6" s="18"/>
      <c r="C6" s="18" t="s">
        <v>11</v>
      </c>
      <c r="D6" s="18" t="s">
        <v>12</v>
      </c>
      <c r="E6" s="18" t="s">
        <v>13</v>
      </c>
      <c r="F6" s="18" t="s">
        <v>11</v>
      </c>
      <c r="G6" s="16" t="s">
        <v>11</v>
      </c>
      <c r="H6" s="16" t="s">
        <v>14</v>
      </c>
      <c r="I6" s="16" t="s">
        <v>15</v>
      </c>
      <c r="J6" s="16" t="s">
        <v>11</v>
      </c>
      <c r="K6" s="16" t="s">
        <v>11</v>
      </c>
      <c r="L6" s="16" t="s">
        <v>16</v>
      </c>
      <c r="M6" s="16" t="s">
        <v>17</v>
      </c>
      <c r="N6" s="16" t="s">
        <v>18</v>
      </c>
      <c r="O6" s="16" t="s">
        <v>11</v>
      </c>
      <c r="P6" s="16" t="s">
        <v>11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16" s="19" customFormat="1" ht="12" customHeight="1">
      <c r="A7" s="20" t="s">
        <v>19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9" customFormat="1" ht="12" customHeight="1">
      <c r="A8" s="21"/>
      <c r="B8" s="2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5" s="19" customFormat="1" ht="12" customHeight="1">
      <c r="A9" s="22" t="s">
        <v>20</v>
      </c>
      <c r="B9" s="23"/>
      <c r="C9" s="34"/>
      <c r="D9" s="34"/>
      <c r="E9" s="34"/>
    </row>
    <row r="10" spans="1:5" s="19" customFormat="1" ht="12" customHeight="1">
      <c r="A10" s="22"/>
      <c r="B10" s="23"/>
      <c r="C10" s="34"/>
      <c r="D10" s="34"/>
      <c r="E10" s="34"/>
    </row>
    <row r="11" spans="1:16" s="28" customFormat="1" ht="10.5" customHeight="1">
      <c r="A11" s="23" t="s">
        <v>21</v>
      </c>
      <c r="B11" s="35">
        <v>5205408</v>
      </c>
      <c r="C11" s="35">
        <v>4829184</v>
      </c>
      <c r="D11" s="35">
        <v>3034187</v>
      </c>
      <c r="E11" s="35">
        <v>1794997</v>
      </c>
      <c r="F11" s="36">
        <v>376224</v>
      </c>
      <c r="G11" s="36">
        <v>92787</v>
      </c>
      <c r="H11" s="36">
        <v>55636</v>
      </c>
      <c r="I11" s="36">
        <v>37151</v>
      </c>
      <c r="J11" s="36">
        <v>62043</v>
      </c>
      <c r="K11" s="36">
        <v>198662</v>
      </c>
      <c r="L11" s="36">
        <v>11159</v>
      </c>
      <c r="M11" s="36">
        <v>30923</v>
      </c>
      <c r="N11" s="36">
        <v>156580</v>
      </c>
      <c r="O11" s="36">
        <v>21725</v>
      </c>
      <c r="P11" s="36">
        <v>1007</v>
      </c>
    </row>
    <row r="12" spans="1:16" s="28" customFormat="1" ht="10.5" customHeight="1">
      <c r="A12" s="23"/>
      <c r="B12" s="35"/>
      <c r="C12" s="35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2" customFormat="1" ht="10.5" customHeight="1">
      <c r="A13" s="24" t="s">
        <v>22</v>
      </c>
      <c r="B13" s="37">
        <v>4922538</v>
      </c>
      <c r="C13" s="37">
        <v>4816355</v>
      </c>
      <c r="D13" s="37">
        <v>3022818</v>
      </c>
      <c r="E13" s="37">
        <v>1793537</v>
      </c>
      <c r="F13" s="38">
        <v>106183</v>
      </c>
      <c r="G13" s="38">
        <v>37935</v>
      </c>
      <c r="H13" s="38">
        <v>31540</v>
      </c>
      <c r="I13" s="38">
        <v>6395</v>
      </c>
      <c r="J13" s="38">
        <v>16658</v>
      </c>
      <c r="K13" s="38">
        <v>45538</v>
      </c>
      <c r="L13" s="38">
        <v>5107</v>
      </c>
      <c r="M13" s="38">
        <v>10543</v>
      </c>
      <c r="N13" s="38">
        <v>29888</v>
      </c>
      <c r="O13" s="38">
        <v>5248</v>
      </c>
      <c r="P13" s="38">
        <v>804</v>
      </c>
    </row>
    <row r="14" spans="1:16" s="2" customFormat="1" ht="10.5" customHeight="1">
      <c r="A14" s="25" t="s">
        <v>23</v>
      </c>
      <c r="B14" s="37">
        <v>282870</v>
      </c>
      <c r="C14" s="37">
        <v>12829</v>
      </c>
      <c r="D14" s="37">
        <v>11369</v>
      </c>
      <c r="E14" s="37">
        <v>1460</v>
      </c>
      <c r="F14" s="38">
        <v>270041</v>
      </c>
      <c r="G14" s="38">
        <v>54852</v>
      </c>
      <c r="H14" s="38">
        <v>24096</v>
      </c>
      <c r="I14" s="38">
        <v>30756</v>
      </c>
      <c r="J14" s="38">
        <v>45385</v>
      </c>
      <c r="K14" s="38">
        <v>153124</v>
      </c>
      <c r="L14" s="38">
        <v>6052</v>
      </c>
      <c r="M14" s="38">
        <v>20380</v>
      </c>
      <c r="N14" s="38">
        <v>126692</v>
      </c>
      <c r="O14" s="38">
        <v>16477</v>
      </c>
      <c r="P14" s="38">
        <v>203</v>
      </c>
    </row>
    <row r="15" spans="1:16" s="41" customFormat="1" ht="10.5" customHeight="1">
      <c r="A15" s="26" t="s">
        <v>24</v>
      </c>
      <c r="B15" s="39">
        <v>30953</v>
      </c>
      <c r="C15" s="39">
        <v>3705</v>
      </c>
      <c r="D15" s="39">
        <v>3000</v>
      </c>
      <c r="E15" s="39">
        <v>705</v>
      </c>
      <c r="F15" s="40">
        <v>27248</v>
      </c>
      <c r="G15" s="40">
        <v>23892</v>
      </c>
      <c r="H15" s="40">
        <v>23659</v>
      </c>
      <c r="I15" s="40">
        <v>233</v>
      </c>
      <c r="J15" s="40">
        <v>827</v>
      </c>
      <c r="K15" s="40">
        <v>2240</v>
      </c>
      <c r="L15" s="40">
        <v>220</v>
      </c>
      <c r="M15" s="40">
        <v>128</v>
      </c>
      <c r="N15" s="40">
        <v>1892</v>
      </c>
      <c r="O15" s="40">
        <v>257</v>
      </c>
      <c r="P15" s="40">
        <v>32</v>
      </c>
    </row>
    <row r="16" spans="1:16" s="41" customFormat="1" ht="10.5" customHeight="1">
      <c r="A16" s="26" t="s">
        <v>25</v>
      </c>
      <c r="B16" s="39">
        <v>31557</v>
      </c>
      <c r="C16" s="39">
        <v>1041</v>
      </c>
      <c r="D16" s="39">
        <v>963</v>
      </c>
      <c r="E16" s="39">
        <v>78</v>
      </c>
      <c r="F16" s="40">
        <v>30516</v>
      </c>
      <c r="G16" s="40">
        <v>30366</v>
      </c>
      <c r="H16" s="40">
        <v>61</v>
      </c>
      <c r="I16" s="40">
        <v>30305</v>
      </c>
      <c r="J16" s="40">
        <v>31</v>
      </c>
      <c r="K16" s="40">
        <v>68</v>
      </c>
      <c r="L16" s="40">
        <v>7</v>
      </c>
      <c r="M16" s="40">
        <v>20</v>
      </c>
      <c r="N16" s="40">
        <v>41</v>
      </c>
      <c r="O16" s="40">
        <v>50</v>
      </c>
      <c r="P16" s="40">
        <v>1</v>
      </c>
    </row>
    <row r="17" spans="1:16" ht="10.5" customHeight="1">
      <c r="A17" s="27" t="s">
        <v>26</v>
      </c>
      <c r="B17" s="37">
        <v>47917</v>
      </c>
      <c r="C17" s="37">
        <v>3400</v>
      </c>
      <c r="D17" s="37">
        <v>3203</v>
      </c>
      <c r="E17" s="37">
        <v>197</v>
      </c>
      <c r="F17" s="38">
        <v>44517</v>
      </c>
      <c r="G17" s="38">
        <v>114</v>
      </c>
      <c r="H17" s="38">
        <v>96</v>
      </c>
      <c r="I17" s="38">
        <v>18</v>
      </c>
      <c r="J17" s="38">
        <v>44334</v>
      </c>
      <c r="K17" s="38">
        <v>52</v>
      </c>
      <c r="L17" s="38">
        <v>9</v>
      </c>
      <c r="M17" s="38">
        <v>9</v>
      </c>
      <c r="N17" s="38">
        <v>34</v>
      </c>
      <c r="O17" s="38">
        <v>17</v>
      </c>
      <c r="P17" s="38">
        <v>0</v>
      </c>
    </row>
    <row r="18" spans="1:16" s="41" customFormat="1" ht="10.5" customHeight="1">
      <c r="A18" s="26" t="s">
        <v>27</v>
      </c>
      <c r="B18" s="39">
        <v>7109</v>
      </c>
      <c r="C18" s="39">
        <v>650</v>
      </c>
      <c r="D18" s="39">
        <v>488</v>
      </c>
      <c r="E18" s="39">
        <v>162</v>
      </c>
      <c r="F18" s="40">
        <v>6459</v>
      </c>
      <c r="G18" s="40">
        <v>147</v>
      </c>
      <c r="H18" s="40">
        <v>114</v>
      </c>
      <c r="I18" s="40">
        <v>33</v>
      </c>
      <c r="J18" s="40">
        <v>30</v>
      </c>
      <c r="K18" s="40">
        <v>6192</v>
      </c>
      <c r="L18" s="40">
        <v>5746</v>
      </c>
      <c r="M18" s="40">
        <v>292</v>
      </c>
      <c r="N18" s="40">
        <v>154</v>
      </c>
      <c r="O18" s="40">
        <v>90</v>
      </c>
      <c r="P18" s="40">
        <v>0</v>
      </c>
    </row>
    <row r="19" spans="1:16" s="41" customFormat="1" ht="10.5" customHeight="1">
      <c r="A19" s="26" t="s">
        <v>28</v>
      </c>
      <c r="B19" s="39">
        <v>20745</v>
      </c>
      <c r="C19" s="39">
        <v>849</v>
      </c>
      <c r="D19" s="39">
        <v>805</v>
      </c>
      <c r="E19" s="39">
        <v>44</v>
      </c>
      <c r="F19" s="40">
        <v>19896</v>
      </c>
      <c r="G19" s="40">
        <v>39</v>
      </c>
      <c r="H19" s="40">
        <v>9</v>
      </c>
      <c r="I19" s="40">
        <v>30</v>
      </c>
      <c r="J19" s="40">
        <v>17</v>
      </c>
      <c r="K19" s="40">
        <v>19830</v>
      </c>
      <c r="L19" s="40">
        <v>12</v>
      </c>
      <c r="M19" s="40">
        <v>19797</v>
      </c>
      <c r="N19" s="40">
        <v>21</v>
      </c>
      <c r="O19" s="40">
        <v>10</v>
      </c>
      <c r="P19" s="40">
        <v>0</v>
      </c>
    </row>
    <row r="20" spans="1:16" s="41" customFormat="1" ht="10.5" customHeight="1">
      <c r="A20" s="26" t="s">
        <v>29</v>
      </c>
      <c r="B20" s="39">
        <v>126292</v>
      </c>
      <c r="C20" s="39">
        <v>1371</v>
      </c>
      <c r="D20" s="39">
        <v>1249</v>
      </c>
      <c r="E20" s="39">
        <v>122</v>
      </c>
      <c r="F20" s="40">
        <v>124921</v>
      </c>
      <c r="G20" s="40">
        <v>186</v>
      </c>
      <c r="H20" s="40">
        <v>100</v>
      </c>
      <c r="I20" s="40">
        <v>86</v>
      </c>
      <c r="J20" s="40">
        <v>41</v>
      </c>
      <c r="K20" s="40">
        <v>124641</v>
      </c>
      <c r="L20" s="40">
        <v>48</v>
      </c>
      <c r="M20" s="40">
        <v>122</v>
      </c>
      <c r="N20" s="40">
        <v>124471</v>
      </c>
      <c r="O20" s="40">
        <v>53</v>
      </c>
      <c r="P20" s="40">
        <v>0</v>
      </c>
    </row>
    <row r="21" spans="1:16" s="19" customFormat="1" ht="12" customHeight="1">
      <c r="A21" s="27" t="s">
        <v>30</v>
      </c>
      <c r="B21" s="37">
        <v>17934</v>
      </c>
      <c r="C21" s="37">
        <v>1786</v>
      </c>
      <c r="D21" s="37">
        <v>1639</v>
      </c>
      <c r="E21" s="37">
        <v>147</v>
      </c>
      <c r="F21" s="43">
        <v>16148</v>
      </c>
      <c r="G21" s="43">
        <v>84</v>
      </c>
      <c r="H21" s="43">
        <v>49</v>
      </c>
      <c r="I21" s="43">
        <v>35</v>
      </c>
      <c r="J21" s="43">
        <v>43</v>
      </c>
      <c r="K21" s="43">
        <v>78</v>
      </c>
      <c r="L21" s="43">
        <v>10</v>
      </c>
      <c r="M21" s="43">
        <v>6</v>
      </c>
      <c r="N21" s="43">
        <v>62</v>
      </c>
      <c r="O21" s="43">
        <v>15943</v>
      </c>
      <c r="P21" s="43">
        <v>0</v>
      </c>
    </row>
    <row r="22" spans="1:16" s="45" customFormat="1" ht="12" customHeight="1">
      <c r="A22" s="26" t="s">
        <v>31</v>
      </c>
      <c r="B22" s="39">
        <v>214</v>
      </c>
      <c r="C22" s="39">
        <v>9</v>
      </c>
      <c r="D22" s="39">
        <v>6</v>
      </c>
      <c r="E22" s="39">
        <v>3</v>
      </c>
      <c r="F22" s="44">
        <v>205</v>
      </c>
      <c r="G22" s="44">
        <v>9</v>
      </c>
      <c r="H22" s="44">
        <v>6</v>
      </c>
      <c r="I22" s="44">
        <v>3</v>
      </c>
      <c r="J22" s="44">
        <v>4</v>
      </c>
      <c r="K22" s="44">
        <v>16</v>
      </c>
      <c r="L22" s="44">
        <v>0</v>
      </c>
      <c r="M22" s="44">
        <v>0</v>
      </c>
      <c r="N22" s="44">
        <v>16</v>
      </c>
      <c r="O22" s="44">
        <v>6</v>
      </c>
      <c r="P22" s="44">
        <v>170</v>
      </c>
    </row>
    <row r="23" spans="1:16" s="28" customFormat="1" ht="12" customHeight="1">
      <c r="A23" s="2" t="s">
        <v>32</v>
      </c>
      <c r="B23" s="2">
        <v>149</v>
      </c>
      <c r="C23" s="2">
        <v>18</v>
      </c>
      <c r="D23" s="2">
        <v>16</v>
      </c>
      <c r="E23" s="2">
        <v>2</v>
      </c>
      <c r="F23" s="38">
        <v>131</v>
      </c>
      <c r="G23" s="38">
        <v>15</v>
      </c>
      <c r="H23" s="38">
        <v>2</v>
      </c>
      <c r="I23" s="38">
        <v>13</v>
      </c>
      <c r="J23" s="38">
        <v>58</v>
      </c>
      <c r="K23" s="38">
        <v>7</v>
      </c>
      <c r="L23" s="38">
        <v>0</v>
      </c>
      <c r="M23" s="38">
        <v>6</v>
      </c>
      <c r="N23" s="38">
        <v>1</v>
      </c>
      <c r="O23" s="38">
        <v>51</v>
      </c>
      <c r="P23" s="38">
        <v>0</v>
      </c>
    </row>
    <row r="24" spans="7:16" s="28" customFormat="1" ht="12" customHeight="1"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0.5" customHeight="1">
      <c r="A25" s="29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0.5" customHeight="1">
      <c r="A26" s="2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0.5" customHeight="1">
      <c r="A27" s="23" t="s">
        <v>21</v>
      </c>
      <c r="B27" s="47">
        <v>100</v>
      </c>
      <c r="C27" s="47">
        <v>100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  <c r="M27" s="47">
        <v>100</v>
      </c>
      <c r="N27" s="47">
        <v>100</v>
      </c>
      <c r="O27" s="47">
        <v>100</v>
      </c>
      <c r="P27" s="47">
        <v>100</v>
      </c>
    </row>
    <row r="28" spans="1:16" ht="10.5" customHeight="1">
      <c r="A28" s="2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0.5" customHeight="1">
      <c r="A29" s="24" t="s">
        <v>22</v>
      </c>
      <c r="B29" s="47">
        <f>(B13/$B$11)*100</f>
        <v>94.565843830109</v>
      </c>
      <c r="C29" s="47">
        <f aca="true" t="shared" si="0" ref="C29:P39">(C13/$B$11)*100</f>
        <v>92.52598451456639</v>
      </c>
      <c r="D29" s="47">
        <f t="shared" si="0"/>
        <v>58.070721833908124</v>
      </c>
      <c r="E29" s="47">
        <f t="shared" si="0"/>
        <v>34.45526268065827</v>
      </c>
      <c r="F29" s="47">
        <f t="shared" si="0"/>
        <v>2.039859315542605</v>
      </c>
      <c r="G29" s="47">
        <f t="shared" si="0"/>
        <v>0.7287613189974734</v>
      </c>
      <c r="H29" s="47">
        <f t="shared" si="0"/>
        <v>0.6059083168888971</v>
      </c>
      <c r="I29" s="47">
        <f t="shared" si="0"/>
        <v>0.12285300210857632</v>
      </c>
      <c r="J29" s="47">
        <f t="shared" si="0"/>
        <v>0.32001333997258236</v>
      </c>
      <c r="K29" s="47">
        <f t="shared" si="0"/>
        <v>0.8748209554371146</v>
      </c>
      <c r="L29" s="47">
        <f t="shared" si="0"/>
        <v>0.0981095045767786</v>
      </c>
      <c r="M29" s="47">
        <f t="shared" si="0"/>
        <v>0.20253935906657078</v>
      </c>
      <c r="N29" s="47">
        <f t="shared" si="0"/>
        <v>0.5741720917937653</v>
      </c>
      <c r="O29" s="47">
        <f t="shared" si="0"/>
        <v>0.10081822596807012</v>
      </c>
      <c r="P29" s="47">
        <f t="shared" si="0"/>
        <v>0.015445475167364404</v>
      </c>
    </row>
    <row r="30" spans="1:16" ht="10.5" customHeight="1">
      <c r="A30" s="25" t="s">
        <v>23</v>
      </c>
      <c r="B30" s="47">
        <f>(B14/$B$11)*100</f>
        <v>5.434156169891006</v>
      </c>
      <c r="C30" s="47">
        <f t="shared" si="0"/>
        <v>0.24645522502750986</v>
      </c>
      <c r="D30" s="47">
        <f t="shared" si="0"/>
        <v>0.2184074716141367</v>
      </c>
      <c r="E30" s="47">
        <f t="shared" si="0"/>
        <v>0.028047753413373167</v>
      </c>
      <c r="F30" s="47">
        <f t="shared" si="0"/>
        <v>5.187700944863495</v>
      </c>
      <c r="G30" s="47">
        <f t="shared" si="0"/>
        <v>1.0537502535824281</v>
      </c>
      <c r="H30" s="47">
        <f t="shared" si="0"/>
        <v>0.46290319606071223</v>
      </c>
      <c r="I30" s="47">
        <f t="shared" si="0"/>
        <v>0.5908470575217158</v>
      </c>
      <c r="J30" s="47">
        <f t="shared" si="0"/>
        <v>0.8718817045657132</v>
      </c>
      <c r="K30" s="47">
        <f t="shared" si="0"/>
        <v>2.9416330093625707</v>
      </c>
      <c r="L30" s="47">
        <f t="shared" si="0"/>
        <v>0.11626370113543454</v>
      </c>
      <c r="M30" s="47">
        <f t="shared" si="0"/>
        <v>0.3915159003866748</v>
      </c>
      <c r="N30" s="47">
        <f t="shared" si="0"/>
        <v>2.4338534078404614</v>
      </c>
      <c r="O30" s="47">
        <f t="shared" si="0"/>
        <v>0.31653618698092445</v>
      </c>
      <c r="P30" s="47">
        <f t="shared" si="0"/>
        <v>0.00389979037185942</v>
      </c>
    </row>
    <row r="31" spans="1:16" s="41" customFormat="1" ht="10.5" customHeight="1">
      <c r="A31" s="26" t="s">
        <v>24</v>
      </c>
      <c r="B31" s="48">
        <f>(B15/$B$11)*100</f>
        <v>0.5946315831535204</v>
      </c>
      <c r="C31" s="48">
        <f t="shared" si="0"/>
        <v>0.0711759769839367</v>
      </c>
      <c r="D31" s="48">
        <f t="shared" si="0"/>
        <v>0.05763237002747912</v>
      </c>
      <c r="E31" s="48">
        <f t="shared" si="0"/>
        <v>0.013543606956457592</v>
      </c>
      <c r="F31" s="48">
        <f t="shared" si="0"/>
        <v>0.5234556061695836</v>
      </c>
      <c r="G31" s="48">
        <f t="shared" si="0"/>
        <v>0.4589841948988436</v>
      </c>
      <c r="H31" s="48">
        <f t="shared" si="0"/>
        <v>0.45450808082670946</v>
      </c>
      <c r="I31" s="48">
        <f t="shared" si="0"/>
        <v>0.004476114072134211</v>
      </c>
      <c r="J31" s="48">
        <f t="shared" si="0"/>
        <v>0.015887323337575077</v>
      </c>
      <c r="K31" s="48">
        <f t="shared" si="0"/>
        <v>0.043032169620517736</v>
      </c>
      <c r="L31" s="48">
        <f t="shared" si="0"/>
        <v>0.004226373802015135</v>
      </c>
      <c r="M31" s="48">
        <f t="shared" si="0"/>
        <v>0.002458981121172442</v>
      </c>
      <c r="N31" s="48">
        <f t="shared" si="0"/>
        <v>0.036346814697330164</v>
      </c>
      <c r="O31" s="48">
        <f t="shared" si="0"/>
        <v>0.0049371730323540435</v>
      </c>
      <c r="P31" s="48">
        <f t="shared" si="0"/>
        <v>0.0006147452802931105</v>
      </c>
    </row>
    <row r="32" spans="1:16" s="41" customFormat="1" ht="10.5" customHeight="1">
      <c r="A32" s="26" t="s">
        <v>25</v>
      </c>
      <c r="B32" s="48">
        <f>(B16/$B$11)*100</f>
        <v>0.6062349003190528</v>
      </c>
      <c r="C32" s="48">
        <f t="shared" si="0"/>
        <v>0.019998432399535252</v>
      </c>
      <c r="D32" s="48">
        <f t="shared" si="0"/>
        <v>0.018499990778820793</v>
      </c>
      <c r="E32" s="48">
        <f t="shared" si="0"/>
        <v>0.001498441620714457</v>
      </c>
      <c r="F32" s="48">
        <f t="shared" si="0"/>
        <v>0.5862364679195176</v>
      </c>
      <c r="G32" s="48">
        <f t="shared" si="0"/>
        <v>0.5833548494181436</v>
      </c>
      <c r="H32" s="48">
        <f t="shared" si="0"/>
        <v>0.001171858190558742</v>
      </c>
      <c r="I32" s="48">
        <f t="shared" si="0"/>
        <v>0.5821829912275849</v>
      </c>
      <c r="J32" s="48">
        <f t="shared" si="0"/>
        <v>0.0005955344902839509</v>
      </c>
      <c r="K32" s="48">
        <f t="shared" si="0"/>
        <v>0.00130633372062286</v>
      </c>
      <c r="L32" s="48">
        <f t="shared" si="0"/>
        <v>0.00013447553006411793</v>
      </c>
      <c r="M32" s="48">
        <f t="shared" si="0"/>
        <v>0.0003842158001831941</v>
      </c>
      <c r="N32" s="48">
        <f t="shared" si="0"/>
        <v>0.0007876423903755478</v>
      </c>
      <c r="O32" s="48">
        <f t="shared" si="0"/>
        <v>0.0009605395004579852</v>
      </c>
      <c r="P32" s="48">
        <f t="shared" si="0"/>
        <v>1.9210790009159704E-05</v>
      </c>
    </row>
    <row r="33" spans="1:16" ht="10.5" customHeight="1">
      <c r="A33" s="27" t="s">
        <v>26</v>
      </c>
      <c r="B33" s="47">
        <f>(B17/$B$11)*100</f>
        <v>0.9205234248689055</v>
      </c>
      <c r="C33" s="47">
        <f t="shared" si="0"/>
        <v>0.065316686031143</v>
      </c>
      <c r="D33" s="47">
        <f t="shared" si="0"/>
        <v>0.06153216039933853</v>
      </c>
      <c r="E33" s="47">
        <f t="shared" si="0"/>
        <v>0.0037845256318044616</v>
      </c>
      <c r="F33" s="47">
        <f t="shared" si="0"/>
        <v>0.8552067388377625</v>
      </c>
      <c r="G33" s="47">
        <f t="shared" si="0"/>
        <v>0.0021900300610442065</v>
      </c>
      <c r="H33" s="47">
        <f t="shared" si="0"/>
        <v>0.0018442358408793317</v>
      </c>
      <c r="I33" s="47">
        <f t="shared" si="0"/>
        <v>0.0003457942201648747</v>
      </c>
      <c r="J33" s="47">
        <f t="shared" si="0"/>
        <v>0.8516911642660864</v>
      </c>
      <c r="K33" s="47">
        <f t="shared" si="0"/>
        <v>0.0009989610804763047</v>
      </c>
      <c r="L33" s="47">
        <f t="shared" si="0"/>
        <v>0.00017289711008243734</v>
      </c>
      <c r="M33" s="47">
        <f t="shared" si="0"/>
        <v>0.00017289711008243734</v>
      </c>
      <c r="N33" s="47">
        <f t="shared" si="0"/>
        <v>0.00065316686031143</v>
      </c>
      <c r="O33" s="47">
        <f t="shared" si="0"/>
        <v>0.000326583430155715</v>
      </c>
      <c r="P33" s="47">
        <f t="shared" si="0"/>
        <v>0</v>
      </c>
    </row>
    <row r="34" spans="1:16" s="45" customFormat="1" ht="10.5" customHeight="1">
      <c r="A34" s="26" t="s">
        <v>27</v>
      </c>
      <c r="B34" s="48">
        <f>(B18/$B$11)*100</f>
        <v>0.13656950617511632</v>
      </c>
      <c r="C34" s="48">
        <f t="shared" si="0"/>
        <v>0.012487013505953808</v>
      </c>
      <c r="D34" s="48">
        <f t="shared" si="0"/>
        <v>0.009374865524469936</v>
      </c>
      <c r="E34" s="48">
        <f t="shared" si="0"/>
        <v>0.003112147981483872</v>
      </c>
      <c r="F34" s="48">
        <f t="shared" si="0"/>
        <v>0.12408249266916253</v>
      </c>
      <c r="G34" s="48">
        <f t="shared" si="0"/>
        <v>0.0028239861313464768</v>
      </c>
      <c r="H34" s="48">
        <f t="shared" si="0"/>
        <v>0.0021900300610442065</v>
      </c>
      <c r="I34" s="48">
        <f t="shared" si="0"/>
        <v>0.0006339560703022703</v>
      </c>
      <c r="J34" s="48">
        <f t="shared" si="0"/>
        <v>0.0005763237002747912</v>
      </c>
      <c r="K34" s="48">
        <f t="shared" si="0"/>
        <v>0.11895321173671689</v>
      </c>
      <c r="L34" s="48">
        <f t="shared" si="0"/>
        <v>0.11038519939263165</v>
      </c>
      <c r="M34" s="48">
        <f t="shared" si="0"/>
        <v>0.005609550682674634</v>
      </c>
      <c r="N34" s="48">
        <f t="shared" si="0"/>
        <v>0.0029584616614105946</v>
      </c>
      <c r="O34" s="48">
        <f t="shared" si="0"/>
        <v>0.0017289711008243733</v>
      </c>
      <c r="P34" s="48">
        <f t="shared" si="0"/>
        <v>0</v>
      </c>
    </row>
    <row r="35" spans="1:16" s="45" customFormat="1" ht="10.5" customHeight="1">
      <c r="A35" s="26" t="s">
        <v>28</v>
      </c>
      <c r="B35" s="48">
        <f>(B19/$B$11)*100</f>
        <v>0.39852783874001807</v>
      </c>
      <c r="C35" s="48">
        <f t="shared" si="0"/>
        <v>0.01630996071777659</v>
      </c>
      <c r="D35" s="48">
        <f t="shared" si="0"/>
        <v>0.015464685957373563</v>
      </c>
      <c r="E35" s="48">
        <f t="shared" si="0"/>
        <v>0.000845274760403027</v>
      </c>
      <c r="F35" s="48">
        <f t="shared" si="0"/>
        <v>0.3822178780222415</v>
      </c>
      <c r="G35" s="48">
        <f t="shared" si="0"/>
        <v>0.0007492208103572285</v>
      </c>
      <c r="H35" s="48">
        <f t="shared" si="0"/>
        <v>0.00017289711008243734</v>
      </c>
      <c r="I35" s="48">
        <f t="shared" si="0"/>
        <v>0.0005763237002747912</v>
      </c>
      <c r="J35" s="48">
        <f t="shared" si="0"/>
        <v>0.000326583430155715</v>
      </c>
      <c r="K35" s="48">
        <f t="shared" si="0"/>
        <v>0.38094996588163693</v>
      </c>
      <c r="L35" s="48">
        <f t="shared" si="0"/>
        <v>0.00023052948010991646</v>
      </c>
      <c r="M35" s="48">
        <f t="shared" si="0"/>
        <v>0.3803160098113347</v>
      </c>
      <c r="N35" s="48">
        <f t="shared" si="0"/>
        <v>0.00040342659019235383</v>
      </c>
      <c r="O35" s="48">
        <f t="shared" si="0"/>
        <v>0.00019210790009159705</v>
      </c>
      <c r="P35" s="48">
        <f t="shared" si="0"/>
        <v>0</v>
      </c>
    </row>
    <row r="36" spans="1:16" s="45" customFormat="1" ht="10.5" customHeight="1">
      <c r="A36" s="26" t="s">
        <v>29</v>
      </c>
      <c r="B36" s="48">
        <f>(B20/$B$11)*100</f>
        <v>2.4261690918367975</v>
      </c>
      <c r="C36" s="48">
        <f t="shared" si="0"/>
        <v>0.026337993102557956</v>
      </c>
      <c r="D36" s="48">
        <f t="shared" si="0"/>
        <v>0.023994276721440472</v>
      </c>
      <c r="E36" s="48">
        <f t="shared" si="0"/>
        <v>0.002343716381117484</v>
      </c>
      <c r="F36" s="48">
        <f t="shared" si="0"/>
        <v>2.3998310987342393</v>
      </c>
      <c r="G36" s="48">
        <f t="shared" si="0"/>
        <v>0.003573206941703705</v>
      </c>
      <c r="H36" s="48">
        <f t="shared" si="0"/>
        <v>0.0019210790009159704</v>
      </c>
      <c r="I36" s="48">
        <f t="shared" si="0"/>
        <v>0.0016521279407877346</v>
      </c>
      <c r="J36" s="48">
        <f t="shared" si="0"/>
        <v>0.0007876423903755478</v>
      </c>
      <c r="K36" s="48">
        <f t="shared" si="0"/>
        <v>2.3944520775316747</v>
      </c>
      <c r="L36" s="48">
        <f t="shared" si="0"/>
        <v>0.0009221179204396659</v>
      </c>
      <c r="M36" s="48">
        <f t="shared" si="0"/>
        <v>0.002343716381117484</v>
      </c>
      <c r="N36" s="48">
        <f t="shared" si="0"/>
        <v>2.3911862432301176</v>
      </c>
      <c r="O36" s="48">
        <f t="shared" si="0"/>
        <v>0.0010181718704854643</v>
      </c>
      <c r="P36" s="48">
        <f t="shared" si="0"/>
        <v>0</v>
      </c>
    </row>
    <row r="37" spans="1:16" s="19" customFormat="1" ht="12" customHeight="1">
      <c r="A37" s="27" t="s">
        <v>30</v>
      </c>
      <c r="B37" s="49">
        <f>(B21/$B$11)*100</f>
        <v>0.34452630802427014</v>
      </c>
      <c r="C37" s="49">
        <f t="shared" si="0"/>
        <v>0.03431047095635924</v>
      </c>
      <c r="D37" s="49">
        <f t="shared" si="0"/>
        <v>0.031486484825012755</v>
      </c>
      <c r="E37" s="49">
        <f t="shared" si="0"/>
        <v>0.0028239861313464768</v>
      </c>
      <c r="F37" s="47">
        <f t="shared" si="0"/>
        <v>0.3102158370679109</v>
      </c>
      <c r="G37" s="47">
        <f t="shared" si="0"/>
        <v>0.0016137063607694153</v>
      </c>
      <c r="H37" s="47">
        <f t="shared" si="0"/>
        <v>0.0009413287104488256</v>
      </c>
      <c r="I37" s="47">
        <f t="shared" si="0"/>
        <v>0.0006723776503205896</v>
      </c>
      <c r="J37" s="47">
        <f t="shared" si="0"/>
        <v>0.0008260639703938673</v>
      </c>
      <c r="K37" s="47">
        <f t="shared" si="0"/>
        <v>0.001498441620714457</v>
      </c>
      <c r="L37" s="47">
        <f t="shared" si="0"/>
        <v>0.00019210790009159705</v>
      </c>
      <c r="M37" s="47">
        <f t="shared" si="0"/>
        <v>0.00011526474005495823</v>
      </c>
      <c r="N37" s="47">
        <f t="shared" si="0"/>
        <v>0.0011910689805679018</v>
      </c>
      <c r="O37" s="47">
        <f t="shared" si="0"/>
        <v>0.3062776251160332</v>
      </c>
      <c r="P37" s="47">
        <f t="shared" si="0"/>
        <v>0</v>
      </c>
    </row>
    <row r="38" spans="1:16" s="50" customFormat="1" ht="12" customHeight="1">
      <c r="A38" s="26" t="s">
        <v>31</v>
      </c>
      <c r="B38" s="48">
        <f>(B22/$B$11)*100</f>
        <v>0.0041111090619601765</v>
      </c>
      <c r="C38" s="48">
        <f t="shared" si="0"/>
        <v>0.00017289711008243734</v>
      </c>
      <c r="D38" s="48">
        <f t="shared" si="0"/>
        <v>0.00011526474005495823</v>
      </c>
      <c r="E38" s="48">
        <f t="shared" si="0"/>
        <v>5.7632370027479116E-05</v>
      </c>
      <c r="F38" s="48">
        <f t="shared" si="0"/>
        <v>0.0039382119518777394</v>
      </c>
      <c r="G38" s="48">
        <f t="shared" si="0"/>
        <v>0.00017289711008243734</v>
      </c>
      <c r="H38" s="48">
        <f t="shared" si="0"/>
        <v>0.00011526474005495823</v>
      </c>
      <c r="I38" s="48">
        <f t="shared" si="0"/>
        <v>5.7632370027479116E-05</v>
      </c>
      <c r="J38" s="48">
        <f t="shared" si="0"/>
        <v>7.684316003663882E-05</v>
      </c>
      <c r="K38" s="48">
        <f t="shared" si="0"/>
        <v>0.00030737264014655527</v>
      </c>
      <c r="L38" s="48">
        <f t="shared" si="0"/>
        <v>0</v>
      </c>
      <c r="M38" s="48">
        <f t="shared" si="0"/>
        <v>0</v>
      </c>
      <c r="N38" s="48">
        <f t="shared" si="0"/>
        <v>0.00030737264014655527</v>
      </c>
      <c r="O38" s="48">
        <f t="shared" si="0"/>
        <v>0.00011526474005495823</v>
      </c>
      <c r="P38" s="48">
        <f t="shared" si="0"/>
        <v>0.00326583430155715</v>
      </c>
    </row>
    <row r="39" spans="1:16" ht="12" customHeight="1">
      <c r="A39" s="2" t="s">
        <v>32</v>
      </c>
      <c r="B39" s="47">
        <f>(B23/$B$11)*100</f>
        <v>0.002862407711364796</v>
      </c>
      <c r="C39" s="47">
        <f t="shared" si="0"/>
        <v>0.0003457942201648747</v>
      </c>
      <c r="D39" s="47">
        <f t="shared" si="0"/>
        <v>0.00030737264014655527</v>
      </c>
      <c r="E39" s="47">
        <f t="shared" si="0"/>
        <v>3.842158001831941E-05</v>
      </c>
      <c r="F39" s="47">
        <f t="shared" si="0"/>
        <v>0.0025166134911999215</v>
      </c>
      <c r="G39" s="47">
        <f t="shared" si="0"/>
        <v>0.0002881618501373956</v>
      </c>
      <c r="H39" s="47">
        <f t="shared" si="0"/>
        <v>3.842158001831941E-05</v>
      </c>
      <c r="I39" s="47">
        <f t="shared" si="0"/>
        <v>0.00024974027011907617</v>
      </c>
      <c r="J39" s="47">
        <f t="shared" si="0"/>
        <v>0.0011142258205312629</v>
      </c>
      <c r="K39" s="47">
        <f t="shared" si="0"/>
        <v>0.00013447553006411793</v>
      </c>
      <c r="L39" s="47">
        <f t="shared" si="0"/>
        <v>0</v>
      </c>
      <c r="M39" s="47">
        <f t="shared" si="0"/>
        <v>0.00011526474005495823</v>
      </c>
      <c r="N39" s="47">
        <f t="shared" si="0"/>
        <v>1.9210790009159704E-05</v>
      </c>
      <c r="O39" s="47">
        <f t="shared" si="0"/>
        <v>0.000979750290467145</v>
      </c>
      <c r="P39" s="47">
        <f t="shared" si="0"/>
        <v>0</v>
      </c>
    </row>
    <row r="40" spans="1:16" ht="10.5" customHeight="1">
      <c r="A40" s="23"/>
      <c r="B40" s="46"/>
      <c r="C40" s="46"/>
      <c r="D40" s="46"/>
      <c r="E40" s="4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0.5" customHeight="1">
      <c r="A41" s="29" t="s">
        <v>34</v>
      </c>
      <c r="B41" s="46"/>
      <c r="C41" s="46"/>
      <c r="D41" s="46"/>
      <c r="E41" s="4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0.5" customHeight="1">
      <c r="A42" s="30"/>
      <c r="B42" s="46"/>
      <c r="C42" s="46"/>
      <c r="D42" s="46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" customHeight="1">
      <c r="A43" s="23" t="s">
        <v>21</v>
      </c>
      <c r="B43" s="47">
        <v>100</v>
      </c>
      <c r="C43" s="47">
        <f>(C11/$B11)*100</f>
        <v>92.7724397395939</v>
      </c>
      <c r="D43" s="47">
        <f>(D11/$B11)*100</f>
        <v>58.28912930552226</v>
      </c>
      <c r="E43" s="47">
        <f>(E11/$B11)*100</f>
        <v>34.48331043407164</v>
      </c>
      <c r="F43" s="47">
        <f>(F11/$B11)*100</f>
        <v>7.227560260406101</v>
      </c>
      <c r="G43" s="47">
        <f aca="true" t="shared" si="1" ref="G43:P43">(G11/$B11)*100</f>
        <v>1.7825115725799014</v>
      </c>
      <c r="H43" s="47">
        <f t="shared" si="1"/>
        <v>1.0688115129496092</v>
      </c>
      <c r="I43" s="47">
        <f t="shared" si="1"/>
        <v>0.7137000596302923</v>
      </c>
      <c r="J43" s="47">
        <f t="shared" si="1"/>
        <v>1.1918950445382956</v>
      </c>
      <c r="K43" s="47">
        <f t="shared" si="1"/>
        <v>3.8164539647996856</v>
      </c>
      <c r="L43" s="47">
        <f t="shared" si="1"/>
        <v>0.21437320571221313</v>
      </c>
      <c r="M43" s="47">
        <f t="shared" si="1"/>
        <v>0.5940552594532456</v>
      </c>
      <c r="N43" s="47">
        <f t="shared" si="1"/>
        <v>3.008025499634227</v>
      </c>
      <c r="O43" s="47">
        <f t="shared" si="1"/>
        <v>0.4173544129489946</v>
      </c>
      <c r="P43" s="47">
        <f t="shared" si="1"/>
        <v>0.019345265539223822</v>
      </c>
    </row>
    <row r="44" spans="1:16" ht="12" customHeight="1">
      <c r="A44" s="31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0.5" customHeight="1">
      <c r="A45" s="24" t="s">
        <v>22</v>
      </c>
      <c r="B45" s="47">
        <v>100</v>
      </c>
      <c r="C45" s="47">
        <f aca="true" t="shared" si="2" ref="C45:P55">(C13/$B13)*100</f>
        <v>97.84292167983264</v>
      </c>
      <c r="D45" s="47">
        <f t="shared" si="2"/>
        <v>61.40771285056611</v>
      </c>
      <c r="E45" s="47">
        <f t="shared" si="2"/>
        <v>36.43520882926653</v>
      </c>
      <c r="F45" s="47">
        <f t="shared" si="2"/>
        <v>2.157078320167361</v>
      </c>
      <c r="G45" s="47">
        <f t="shared" si="2"/>
        <v>0.7706390483933288</v>
      </c>
      <c r="H45" s="47">
        <f t="shared" si="2"/>
        <v>0.6407263895169524</v>
      </c>
      <c r="I45" s="47">
        <f t="shared" si="2"/>
        <v>0.12991265887637637</v>
      </c>
      <c r="J45" s="47">
        <f t="shared" si="2"/>
        <v>0.3384026695172287</v>
      </c>
      <c r="K45" s="47">
        <f t="shared" si="2"/>
        <v>0.9250918936532333</v>
      </c>
      <c r="L45" s="47">
        <f t="shared" si="2"/>
        <v>0.10374729458665428</v>
      </c>
      <c r="M45" s="47">
        <f t="shared" si="2"/>
        <v>0.21417813331253105</v>
      </c>
      <c r="N45" s="47">
        <f t="shared" si="2"/>
        <v>0.6071664657540481</v>
      </c>
      <c r="O45" s="47">
        <f t="shared" si="2"/>
        <v>0.10661167064632106</v>
      </c>
      <c r="P45" s="47">
        <f t="shared" si="2"/>
        <v>0.016333037957248882</v>
      </c>
    </row>
    <row r="46" spans="1:16" ht="10.5" customHeight="1">
      <c r="A46" s="25" t="s">
        <v>23</v>
      </c>
      <c r="B46" s="47">
        <v>100</v>
      </c>
      <c r="C46" s="47">
        <f t="shared" si="2"/>
        <v>4.535298900555025</v>
      </c>
      <c r="D46" s="47">
        <f t="shared" si="2"/>
        <v>4.0191607452186515</v>
      </c>
      <c r="E46" s="47">
        <f t="shared" si="2"/>
        <v>0.5161381553363736</v>
      </c>
      <c r="F46" s="47">
        <f t="shared" si="2"/>
        <v>95.46470109944497</v>
      </c>
      <c r="G46" s="47">
        <f t="shared" si="2"/>
        <v>19.39123979213066</v>
      </c>
      <c r="H46" s="47">
        <f t="shared" si="2"/>
        <v>8.518400678757027</v>
      </c>
      <c r="I46" s="47">
        <f t="shared" si="2"/>
        <v>10.872839113373635</v>
      </c>
      <c r="J46" s="47">
        <f t="shared" si="2"/>
        <v>16.0444727259872</v>
      </c>
      <c r="K46" s="47">
        <f t="shared" si="2"/>
        <v>54.13228691625128</v>
      </c>
      <c r="L46" s="47">
        <f t="shared" si="2"/>
        <v>2.1394987096546116</v>
      </c>
      <c r="M46" s="47">
        <f t="shared" si="2"/>
        <v>7.204723017640613</v>
      </c>
      <c r="N46" s="47">
        <f t="shared" si="2"/>
        <v>44.788065188956054</v>
      </c>
      <c r="O46" s="47">
        <f t="shared" si="2"/>
        <v>5.824937250327005</v>
      </c>
      <c r="P46" s="47">
        <f t="shared" si="2"/>
        <v>0.07176441474882456</v>
      </c>
    </row>
    <row r="47" spans="1:16" s="41" customFormat="1" ht="10.5" customHeight="1">
      <c r="A47" s="26" t="s">
        <v>24</v>
      </c>
      <c r="B47" s="48">
        <v>100</v>
      </c>
      <c r="C47" s="48">
        <f t="shared" si="2"/>
        <v>11.969760604787904</v>
      </c>
      <c r="D47" s="48">
        <f t="shared" si="2"/>
        <v>9.69211385003069</v>
      </c>
      <c r="E47" s="48">
        <f t="shared" si="2"/>
        <v>2.2776467547572126</v>
      </c>
      <c r="F47" s="48">
        <f t="shared" si="2"/>
        <v>88.03023939521209</v>
      </c>
      <c r="G47" s="48">
        <f t="shared" si="2"/>
        <v>77.18799470164443</v>
      </c>
      <c r="H47" s="48">
        <f t="shared" si="2"/>
        <v>76.43524052595872</v>
      </c>
      <c r="I47" s="48">
        <f t="shared" si="2"/>
        <v>0.752754175685717</v>
      </c>
      <c r="J47" s="48">
        <f t="shared" si="2"/>
        <v>2.671792717991794</v>
      </c>
      <c r="K47" s="48">
        <f t="shared" si="2"/>
        <v>7.236778341356249</v>
      </c>
      <c r="L47" s="48">
        <f t="shared" si="2"/>
        <v>0.7107550156689174</v>
      </c>
      <c r="M47" s="48">
        <f t="shared" si="2"/>
        <v>0.4135301909346428</v>
      </c>
      <c r="N47" s="48">
        <f t="shared" si="2"/>
        <v>6.11249313475269</v>
      </c>
      <c r="O47" s="48">
        <f t="shared" si="2"/>
        <v>0.8302910864859625</v>
      </c>
      <c r="P47" s="48">
        <f t="shared" si="2"/>
        <v>0.1033825477336607</v>
      </c>
    </row>
    <row r="48" spans="1:16" s="41" customFormat="1" ht="10.5" customHeight="1">
      <c r="A48" s="26" t="s">
        <v>25</v>
      </c>
      <c r="B48" s="48">
        <v>100</v>
      </c>
      <c r="C48" s="48">
        <f t="shared" si="2"/>
        <v>3.298792660899325</v>
      </c>
      <c r="D48" s="48">
        <f t="shared" si="2"/>
        <v>3.051620876509174</v>
      </c>
      <c r="E48" s="48">
        <f t="shared" si="2"/>
        <v>0.24717178439015117</v>
      </c>
      <c r="F48" s="48">
        <f t="shared" si="2"/>
        <v>96.70120733910068</v>
      </c>
      <c r="G48" s="48">
        <f t="shared" si="2"/>
        <v>96.22587698450424</v>
      </c>
      <c r="H48" s="48">
        <f t="shared" si="2"/>
        <v>0.19330101086922077</v>
      </c>
      <c r="I48" s="48">
        <f t="shared" si="2"/>
        <v>96.03257597363502</v>
      </c>
      <c r="J48" s="48">
        <f t="shared" si="2"/>
        <v>0.09823493994993186</v>
      </c>
      <c r="K48" s="48">
        <f t="shared" si="2"/>
        <v>0.21548309408372154</v>
      </c>
      <c r="L48" s="48">
        <f t="shared" si="2"/>
        <v>0.022182083214500745</v>
      </c>
      <c r="M48" s="48">
        <f t="shared" si="2"/>
        <v>0.06337738061285927</v>
      </c>
      <c r="N48" s="48">
        <f t="shared" si="2"/>
        <v>0.1299236302563615</v>
      </c>
      <c r="O48" s="48">
        <f t="shared" si="2"/>
        <v>0.15844345153214817</v>
      </c>
      <c r="P48" s="48">
        <f t="shared" si="2"/>
        <v>0.003168869030642964</v>
      </c>
    </row>
    <row r="49" spans="1:16" ht="10.5" customHeight="1">
      <c r="A49" s="27" t="s">
        <v>26</v>
      </c>
      <c r="B49" s="47">
        <v>100</v>
      </c>
      <c r="C49" s="47">
        <f t="shared" si="2"/>
        <v>7.0956028131978215</v>
      </c>
      <c r="D49" s="47">
        <f t="shared" si="2"/>
        <v>6.684475238433124</v>
      </c>
      <c r="E49" s="47">
        <f t="shared" si="2"/>
        <v>0.4111275747646973</v>
      </c>
      <c r="F49" s="47">
        <f t="shared" si="2"/>
        <v>92.90439718680219</v>
      </c>
      <c r="G49" s="47">
        <f t="shared" si="2"/>
        <v>0.2379113884425152</v>
      </c>
      <c r="H49" s="47">
        <f t="shared" si="2"/>
        <v>0.20034643237264435</v>
      </c>
      <c r="I49" s="47">
        <f t="shared" si="2"/>
        <v>0.03756495606987082</v>
      </c>
      <c r="J49" s="47">
        <f t="shared" si="2"/>
        <v>92.52248680009183</v>
      </c>
      <c r="K49" s="47">
        <f t="shared" si="2"/>
        <v>0.10852098420184902</v>
      </c>
      <c r="L49" s="47">
        <f t="shared" si="2"/>
        <v>0.01878247803493541</v>
      </c>
      <c r="M49" s="47">
        <f t="shared" si="2"/>
        <v>0.01878247803493541</v>
      </c>
      <c r="N49" s="47">
        <f t="shared" si="2"/>
        <v>0.07095602813197821</v>
      </c>
      <c r="O49" s="47">
        <f t="shared" si="2"/>
        <v>0.035478014065989105</v>
      </c>
      <c r="P49" s="47">
        <f t="shared" si="2"/>
        <v>0</v>
      </c>
    </row>
    <row r="50" spans="1:16" s="41" customFormat="1" ht="10.5" customHeight="1">
      <c r="A50" s="26" t="s">
        <v>27</v>
      </c>
      <c r="B50" s="48">
        <v>100</v>
      </c>
      <c r="C50" s="48">
        <f t="shared" si="2"/>
        <v>9.143339428892952</v>
      </c>
      <c r="D50" s="48">
        <f t="shared" si="2"/>
        <v>6.86453790969194</v>
      </c>
      <c r="E50" s="48">
        <f t="shared" si="2"/>
        <v>2.278801519201013</v>
      </c>
      <c r="F50" s="48">
        <f t="shared" si="2"/>
        <v>90.85666057110706</v>
      </c>
      <c r="G50" s="48">
        <f t="shared" si="2"/>
        <v>2.067801378534252</v>
      </c>
      <c r="H50" s="48">
        <f t="shared" si="2"/>
        <v>1.6036010690673792</v>
      </c>
      <c r="I50" s="48">
        <f t="shared" si="2"/>
        <v>0.46420030946687296</v>
      </c>
      <c r="J50" s="48">
        <f t="shared" si="2"/>
        <v>0.42200028133352085</v>
      </c>
      <c r="K50" s="48">
        <f t="shared" si="2"/>
        <v>87.1008580672387</v>
      </c>
      <c r="L50" s="48">
        <f t="shared" si="2"/>
        <v>80.8271205514137</v>
      </c>
      <c r="M50" s="48">
        <f t="shared" si="2"/>
        <v>4.107469404979603</v>
      </c>
      <c r="N50" s="48">
        <f t="shared" si="2"/>
        <v>2.166268110845407</v>
      </c>
      <c r="O50" s="48">
        <f t="shared" si="2"/>
        <v>1.2660008440005626</v>
      </c>
      <c r="P50" s="48">
        <f t="shared" si="2"/>
        <v>0</v>
      </c>
    </row>
    <row r="51" spans="1:16" s="41" customFormat="1" ht="10.5" customHeight="1">
      <c r="A51" s="26" t="s">
        <v>28</v>
      </c>
      <c r="B51" s="48">
        <v>100</v>
      </c>
      <c r="C51" s="48">
        <f t="shared" si="2"/>
        <v>4.092552422270427</v>
      </c>
      <c r="D51" s="48">
        <f t="shared" si="2"/>
        <v>3.8804531212340323</v>
      </c>
      <c r="E51" s="48">
        <f t="shared" si="2"/>
        <v>0.2120993010363943</v>
      </c>
      <c r="F51" s="48">
        <f t="shared" si="2"/>
        <v>95.90744757772957</v>
      </c>
      <c r="G51" s="48">
        <f t="shared" si="2"/>
        <v>0.18799710773680403</v>
      </c>
      <c r="H51" s="48">
        <f t="shared" si="2"/>
        <v>0.04338394793926247</v>
      </c>
      <c r="I51" s="48">
        <f t="shared" si="2"/>
        <v>0.14461315979754158</v>
      </c>
      <c r="J51" s="48">
        <f t="shared" si="2"/>
        <v>0.0819474572186069</v>
      </c>
      <c r="K51" s="48">
        <f t="shared" si="2"/>
        <v>95.58929862617498</v>
      </c>
      <c r="L51" s="48">
        <f t="shared" si="2"/>
        <v>0.057845263919016635</v>
      </c>
      <c r="M51" s="48">
        <f t="shared" si="2"/>
        <v>95.43022415039769</v>
      </c>
      <c r="N51" s="48">
        <f t="shared" si="2"/>
        <v>0.10122921185827911</v>
      </c>
      <c r="O51" s="48">
        <f t="shared" si="2"/>
        <v>0.048204386599180526</v>
      </c>
      <c r="P51" s="48">
        <f t="shared" si="2"/>
        <v>0</v>
      </c>
    </row>
    <row r="52" spans="1:16" s="41" customFormat="1" ht="10.5" customHeight="1">
      <c r="A52" s="26" t="s">
        <v>29</v>
      </c>
      <c r="B52" s="48">
        <v>100</v>
      </c>
      <c r="C52" s="48">
        <f t="shared" si="2"/>
        <v>1.0855794507965666</v>
      </c>
      <c r="D52" s="48">
        <f t="shared" si="2"/>
        <v>0.9889779241757197</v>
      </c>
      <c r="E52" s="48">
        <f t="shared" si="2"/>
        <v>0.09660152662084694</v>
      </c>
      <c r="F52" s="48">
        <f t="shared" si="2"/>
        <v>98.91442054920343</v>
      </c>
      <c r="G52" s="48">
        <f t="shared" si="2"/>
        <v>0.14727773730719285</v>
      </c>
      <c r="H52" s="48">
        <f t="shared" si="2"/>
        <v>0.07918157919741552</v>
      </c>
      <c r="I52" s="48">
        <f t="shared" si="2"/>
        <v>0.06809615810977734</v>
      </c>
      <c r="J52" s="48">
        <f t="shared" si="2"/>
        <v>0.03246444747094036</v>
      </c>
      <c r="K52" s="48">
        <f t="shared" si="2"/>
        <v>98.69271212745066</v>
      </c>
      <c r="L52" s="48">
        <f t="shared" si="2"/>
        <v>0.03800715801475944</v>
      </c>
      <c r="M52" s="48">
        <f t="shared" si="2"/>
        <v>0.09660152662084694</v>
      </c>
      <c r="N52" s="48">
        <f t="shared" si="2"/>
        <v>98.55810344281505</v>
      </c>
      <c r="O52" s="48">
        <f t="shared" si="2"/>
        <v>0.04196623697463022</v>
      </c>
      <c r="P52" s="48">
        <f t="shared" si="2"/>
        <v>0</v>
      </c>
    </row>
    <row r="53" spans="1:16" ht="11.25">
      <c r="A53" s="27" t="s">
        <v>30</v>
      </c>
      <c r="B53" s="47">
        <v>100</v>
      </c>
      <c r="C53" s="47">
        <f t="shared" si="2"/>
        <v>9.958737593398014</v>
      </c>
      <c r="D53" s="47">
        <f t="shared" si="2"/>
        <v>9.139065462250475</v>
      </c>
      <c r="E53" s="47">
        <f t="shared" si="2"/>
        <v>0.819672131147541</v>
      </c>
      <c r="F53" s="47">
        <f t="shared" si="2"/>
        <v>90.04126240660199</v>
      </c>
      <c r="G53" s="47">
        <f t="shared" si="2"/>
        <v>0.468384074941452</v>
      </c>
      <c r="H53" s="47">
        <f t="shared" si="2"/>
        <v>0.273224043715847</v>
      </c>
      <c r="I53" s="47">
        <f t="shared" si="2"/>
        <v>0.195160031225605</v>
      </c>
      <c r="J53" s="47">
        <f t="shared" si="2"/>
        <v>0.23976803836288615</v>
      </c>
      <c r="K53" s="47">
        <f t="shared" si="2"/>
        <v>0.4349280695884911</v>
      </c>
      <c r="L53" s="47">
        <f t="shared" si="2"/>
        <v>0.05576000892160143</v>
      </c>
      <c r="M53" s="47">
        <f t="shared" si="2"/>
        <v>0.03345600535296086</v>
      </c>
      <c r="N53" s="47">
        <f t="shared" si="2"/>
        <v>0.34571205531392885</v>
      </c>
      <c r="O53" s="47">
        <f t="shared" si="2"/>
        <v>88.89818222370916</v>
      </c>
      <c r="P53" s="47">
        <f t="shared" si="2"/>
        <v>0</v>
      </c>
    </row>
    <row r="54" spans="1:16" s="41" customFormat="1" ht="11.25">
      <c r="A54" s="26" t="s">
        <v>31</v>
      </c>
      <c r="B54" s="48">
        <v>100</v>
      </c>
      <c r="C54" s="48">
        <f t="shared" si="2"/>
        <v>4.205607476635514</v>
      </c>
      <c r="D54" s="48">
        <f t="shared" si="2"/>
        <v>2.803738317757009</v>
      </c>
      <c r="E54" s="48">
        <f t="shared" si="2"/>
        <v>1.4018691588785046</v>
      </c>
      <c r="F54" s="48">
        <f t="shared" si="2"/>
        <v>95.7943925233645</v>
      </c>
      <c r="G54" s="48">
        <f t="shared" si="2"/>
        <v>4.205607476635514</v>
      </c>
      <c r="H54" s="48">
        <f t="shared" si="2"/>
        <v>2.803738317757009</v>
      </c>
      <c r="I54" s="48">
        <f t="shared" si="2"/>
        <v>1.4018691588785046</v>
      </c>
      <c r="J54" s="48">
        <f t="shared" si="2"/>
        <v>1.8691588785046727</v>
      </c>
      <c r="K54" s="48">
        <f t="shared" si="2"/>
        <v>7.476635514018691</v>
      </c>
      <c r="L54" s="48">
        <f t="shared" si="2"/>
        <v>0</v>
      </c>
      <c r="M54" s="48">
        <f t="shared" si="2"/>
        <v>0</v>
      </c>
      <c r="N54" s="48">
        <f t="shared" si="2"/>
        <v>7.476635514018691</v>
      </c>
      <c r="O54" s="48">
        <f t="shared" si="2"/>
        <v>2.803738317757009</v>
      </c>
      <c r="P54" s="48">
        <f t="shared" si="2"/>
        <v>79.43925233644859</v>
      </c>
    </row>
    <row r="55" spans="1:16" ht="11.25">
      <c r="A55" s="2" t="s">
        <v>32</v>
      </c>
      <c r="B55" s="47">
        <v>100</v>
      </c>
      <c r="C55" s="47">
        <f t="shared" si="2"/>
        <v>12.080536912751679</v>
      </c>
      <c r="D55" s="47">
        <f t="shared" si="2"/>
        <v>10.738255033557047</v>
      </c>
      <c r="E55" s="47">
        <f t="shared" si="2"/>
        <v>1.342281879194631</v>
      </c>
      <c r="F55" s="47">
        <f t="shared" si="2"/>
        <v>87.91946308724832</v>
      </c>
      <c r="G55" s="47">
        <f t="shared" si="2"/>
        <v>10.06711409395973</v>
      </c>
      <c r="H55" s="47">
        <f t="shared" si="2"/>
        <v>1.342281879194631</v>
      </c>
      <c r="I55" s="47">
        <f t="shared" si="2"/>
        <v>8.724832214765101</v>
      </c>
      <c r="J55" s="47">
        <f t="shared" si="2"/>
        <v>38.92617449664429</v>
      </c>
      <c r="K55" s="47">
        <f t="shared" si="2"/>
        <v>4.697986577181208</v>
      </c>
      <c r="L55" s="47">
        <f t="shared" si="2"/>
        <v>0</v>
      </c>
      <c r="M55" s="47">
        <f t="shared" si="2"/>
        <v>4.026845637583892</v>
      </c>
      <c r="N55" s="47">
        <f t="shared" si="2"/>
        <v>0.6711409395973155</v>
      </c>
      <c r="O55" s="47">
        <f t="shared" si="2"/>
        <v>34.22818791946309</v>
      </c>
      <c r="P55" s="47">
        <f t="shared" si="2"/>
        <v>0</v>
      </c>
    </row>
    <row r="56" spans="1:16" ht="11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1.25">
      <c r="A57" s="1" t="s">
        <v>35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1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1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1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1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1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1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1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1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1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44" s="2" customFormat="1" ht="11.25">
      <c r="A67" s="1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="2" customFormat="1" ht="11.25">
      <c r="A68" s="1"/>
    </row>
    <row r="69" s="2" customFormat="1" ht="11.25">
      <c r="A69" s="1"/>
    </row>
    <row r="70" s="2" customFormat="1" ht="11.25">
      <c r="A70" s="1"/>
    </row>
    <row r="71" s="2" customFormat="1" ht="11.25">
      <c r="A71" s="1"/>
    </row>
    <row r="72" s="2" customFormat="1" ht="11.25">
      <c r="A72" s="1"/>
    </row>
    <row r="73" spans="6:144" ht="11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6:144" ht="11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6:144" ht="11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6:144" ht="11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6:144" ht="11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6:144" ht="11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</row>
    <row r="79" spans="6:144" ht="11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6:144" ht="11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</row>
    <row r="81" spans="6:144" ht="11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</row>
    <row r="82" spans="6:144" ht="11.2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</row>
    <row r="83" spans="6:144" ht="11.2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</row>
    <row r="84" spans="6:144" ht="11.2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</row>
    <row r="85" spans="6:144" ht="11.2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</row>
    <row r="86" spans="6:144" ht="11.2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</row>
    <row r="87" spans="6:144" ht="11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</row>
    <row r="88" spans="6:144" ht="11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</row>
    <row r="89" spans="6:144" ht="11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</row>
    <row r="90" spans="6:144" ht="11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</row>
    <row r="91" spans="6:144" ht="11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</row>
    <row r="92" spans="6:144" ht="11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</row>
    <row r="93" spans="6:144" ht="11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6:144" ht="11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6:144" ht="11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</row>
    <row r="96" spans="6:144" ht="11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</row>
    <row r="97" spans="6:144" ht="11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</row>
    <row r="98" spans="6:144" ht="11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</row>
    <row r="99" spans="6:144" ht="11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6:144" ht="11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</row>
    <row r="101" spans="6:144" ht="11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</row>
    <row r="102" spans="6:144" ht="11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</row>
    <row r="103" spans="6:144" ht="11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</row>
    <row r="104" spans="6:144" ht="11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</row>
    <row r="105" spans="6:144" ht="11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6:144" ht="11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6:144" ht="11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</row>
    <row r="108" spans="6:144" ht="11.2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</row>
    <row r="109" spans="6:144" ht="11.2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</row>
    <row r="110" spans="6:144" ht="11.2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</row>
    <row r="111" spans="6:144" ht="11.2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</row>
    <row r="112" spans="6:144" ht="11.2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6:144" ht="11.2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6:144" ht="11.2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6:144" ht="11.2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6:144" ht="11.2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6:144" ht="11.2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</row>
    <row r="118" spans="6:144" ht="11.2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6:144" ht="11.2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</row>
    <row r="120" spans="6:144" ht="11.2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6:144" ht="11.2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</row>
    <row r="122" spans="6:144" ht="11.2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6:144" ht="11.2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</row>
    <row r="124" spans="6:144" ht="11.2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</row>
    <row r="125" spans="6:144" ht="11.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</row>
    <row r="126" spans="6:144" ht="11.2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</row>
    <row r="127" spans="6:144" ht="11.2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</row>
    <row r="128" spans="6:144" ht="11.2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</row>
    <row r="129" spans="6:144" ht="11.2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</row>
    <row r="130" spans="6:144" ht="11.2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</row>
    <row r="131" spans="6:144" ht="11.2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</row>
    <row r="132" spans="6:144" ht="11.2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6:144" ht="11.2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</row>
    <row r="134" spans="6:144" ht="11.2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</row>
    <row r="135" spans="6:144" ht="11.2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</row>
    <row r="136" spans="6:144" ht="11.2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</row>
    <row r="137" spans="6:144" ht="11.2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</row>
    <row r="138" spans="6:144" ht="11.2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</row>
    <row r="139" spans="6:144" ht="11.2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</row>
    <row r="140" spans="6:144" ht="11.2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6:144" ht="11.2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</row>
    <row r="142" spans="6:144" ht="11.2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</row>
    <row r="143" spans="6:144" ht="11.2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</row>
    <row r="144" spans="6:144" ht="11.2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</row>
    <row r="145" spans="6:144" ht="11.2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</row>
    <row r="146" spans="6:144" ht="11.2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</row>
    <row r="147" spans="6:144" ht="11.2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</row>
    <row r="148" spans="6:144" ht="11.2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</row>
    <row r="149" spans="6:144" ht="11.2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</row>
    <row r="150" spans="6:144" ht="11.2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</row>
    <row r="151" spans="6:144" ht="11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</row>
    <row r="152" spans="6:144" ht="11.2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</row>
    <row r="153" spans="6:144" ht="11.2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</row>
    <row r="154" spans="6:144" ht="11.2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6:144" ht="11.2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</row>
    <row r="156" spans="6:144" ht="11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</row>
    <row r="157" spans="6:144" ht="11.2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</row>
    <row r="158" spans="6:144" ht="11.2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</row>
    <row r="159" spans="6:144" ht="11.2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</row>
    <row r="160" spans="6:144" ht="11.2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</row>
    <row r="161" spans="6:144" ht="11.2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</row>
    <row r="162" spans="6:144" ht="11.2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</row>
  </sheetData>
  <printOptions/>
  <pageMargins left="0.75" right="0.75" top="1" bottom="1" header="0" footer="0"/>
  <pageSetup orientation="portrait" paperSize="9" r:id="rId3"/>
  <legacyDrawing r:id="rId2"/>
  <oleObjects>
    <oleObject progId="PBrush" shapeId="766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N16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1.421875" defaultRowHeight="12.75"/>
  <cols>
    <col min="1" max="1" width="32.8515625" style="51" customWidth="1"/>
    <col min="2" max="16" width="8.7109375" style="42" customWidth="1"/>
    <col min="17" max="43" width="11.421875" style="2" customWidth="1"/>
    <col min="44" max="16384" width="11.421875" style="42" customWidth="1"/>
  </cols>
  <sheetData>
    <row r="1" s="2" customFormat="1" ht="12" customHeight="1">
      <c r="A1" s="1" t="s">
        <v>2</v>
      </c>
    </row>
    <row r="2" s="2" customFormat="1" ht="51" customHeight="1" thickBot="1">
      <c r="A2" s="1" t="s">
        <v>0</v>
      </c>
    </row>
    <row r="3" spans="1:43" s="8" customFormat="1" ht="12" customHeight="1" thickTop="1">
      <c r="A3" s="3"/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8" customFormat="1" ht="12" customHeight="1">
      <c r="A4" s="9"/>
      <c r="B4" s="10" t="s">
        <v>4</v>
      </c>
      <c r="C4" s="11" t="s">
        <v>1</v>
      </c>
      <c r="D4" s="12"/>
      <c r="E4" s="12"/>
      <c r="F4" s="11" t="s">
        <v>5</v>
      </c>
      <c r="G4" s="12"/>
      <c r="H4" s="12"/>
      <c r="I4" s="12"/>
      <c r="J4" s="12"/>
      <c r="K4" s="12"/>
      <c r="L4" s="12"/>
      <c r="M4" s="12"/>
      <c r="N4" s="12"/>
      <c r="O4" s="12"/>
      <c r="P4" s="1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8" customFormat="1" ht="12" customHeight="1">
      <c r="A5" s="9"/>
      <c r="B5" s="14"/>
      <c r="C5" s="10"/>
      <c r="D5" s="15"/>
      <c r="E5" s="15"/>
      <c r="F5" s="10"/>
      <c r="G5" s="11" t="s">
        <v>6</v>
      </c>
      <c r="H5" s="12"/>
      <c r="I5" s="12"/>
      <c r="J5" s="16" t="s">
        <v>7</v>
      </c>
      <c r="K5" s="11" t="s">
        <v>8</v>
      </c>
      <c r="L5" s="12"/>
      <c r="M5" s="12"/>
      <c r="N5" s="12"/>
      <c r="O5" s="16" t="s">
        <v>9</v>
      </c>
      <c r="P5" s="1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8" customFormat="1" ht="45" customHeight="1">
      <c r="A6" s="17"/>
      <c r="B6" s="18"/>
      <c r="C6" s="18" t="s">
        <v>11</v>
      </c>
      <c r="D6" s="18" t="s">
        <v>12</v>
      </c>
      <c r="E6" s="18" t="s">
        <v>13</v>
      </c>
      <c r="F6" s="18" t="s">
        <v>11</v>
      </c>
      <c r="G6" s="16" t="s">
        <v>11</v>
      </c>
      <c r="H6" s="16" t="s">
        <v>14</v>
      </c>
      <c r="I6" s="16" t="s">
        <v>15</v>
      </c>
      <c r="J6" s="16" t="s">
        <v>11</v>
      </c>
      <c r="K6" s="16" t="s">
        <v>11</v>
      </c>
      <c r="L6" s="16" t="s">
        <v>16</v>
      </c>
      <c r="M6" s="16" t="s">
        <v>17</v>
      </c>
      <c r="N6" s="16" t="s">
        <v>18</v>
      </c>
      <c r="O6" s="16" t="s">
        <v>11</v>
      </c>
      <c r="P6" s="16" t="s">
        <v>11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16" s="19" customFormat="1" ht="12" customHeight="1">
      <c r="A7" s="20" t="s">
        <v>19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9" customFormat="1" ht="12" customHeight="1">
      <c r="A8" s="21"/>
      <c r="B8" s="2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5" s="19" customFormat="1" ht="12" customHeight="1">
      <c r="A9" s="22" t="s">
        <v>20</v>
      </c>
      <c r="B9" s="23"/>
      <c r="C9" s="34"/>
      <c r="D9" s="34"/>
      <c r="E9" s="34"/>
    </row>
    <row r="10" spans="1:5" s="19" customFormat="1" ht="12" customHeight="1">
      <c r="A10" s="22"/>
      <c r="B10" s="23"/>
      <c r="C10" s="34"/>
      <c r="D10" s="34"/>
      <c r="E10" s="34"/>
    </row>
    <row r="11" spans="1:16" s="28" customFormat="1" ht="10.5" customHeight="1">
      <c r="A11" s="23" t="s">
        <v>21</v>
      </c>
      <c r="B11" s="35">
        <v>2504748</v>
      </c>
      <c r="C11" s="35">
        <v>2327922</v>
      </c>
      <c r="D11" s="35">
        <v>1515364</v>
      </c>
      <c r="E11" s="35">
        <v>812558</v>
      </c>
      <c r="F11" s="36">
        <v>176826</v>
      </c>
      <c r="G11" s="36">
        <v>45539</v>
      </c>
      <c r="H11" s="36">
        <v>25970</v>
      </c>
      <c r="I11" s="36">
        <v>19569</v>
      </c>
      <c r="J11" s="36">
        <v>35357</v>
      </c>
      <c r="K11" s="36">
        <v>84542</v>
      </c>
      <c r="L11" s="36">
        <v>5012</v>
      </c>
      <c r="M11" s="36">
        <v>10968</v>
      </c>
      <c r="N11" s="36">
        <v>68562</v>
      </c>
      <c r="O11" s="36">
        <v>10923</v>
      </c>
      <c r="P11" s="36">
        <v>465</v>
      </c>
    </row>
    <row r="12" spans="1:16" s="28" customFormat="1" ht="10.5" customHeight="1">
      <c r="A12" s="23"/>
      <c r="B12" s="35"/>
      <c r="C12" s="35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2" customFormat="1" ht="10.5" customHeight="1">
      <c r="A13" s="24" t="s">
        <v>22</v>
      </c>
      <c r="B13" s="37">
        <v>2368575</v>
      </c>
      <c r="C13" s="37">
        <v>2321321</v>
      </c>
      <c r="D13" s="37">
        <v>1509424</v>
      </c>
      <c r="E13" s="37">
        <v>811897</v>
      </c>
      <c r="F13" s="38">
        <v>47254</v>
      </c>
      <c r="G13" s="38">
        <v>16893</v>
      </c>
      <c r="H13" s="38">
        <v>13848</v>
      </c>
      <c r="I13" s="38">
        <v>3045</v>
      </c>
      <c r="J13" s="38">
        <v>8030</v>
      </c>
      <c r="K13" s="38">
        <v>19331</v>
      </c>
      <c r="L13" s="38">
        <v>2209</v>
      </c>
      <c r="M13" s="38">
        <v>3931</v>
      </c>
      <c r="N13" s="38">
        <v>13191</v>
      </c>
      <c r="O13" s="38">
        <v>2638</v>
      </c>
      <c r="P13" s="38">
        <v>362</v>
      </c>
    </row>
    <row r="14" spans="1:16" s="2" customFormat="1" ht="10.5" customHeight="1">
      <c r="A14" s="25" t="s">
        <v>23</v>
      </c>
      <c r="B14" s="37">
        <v>136173</v>
      </c>
      <c r="C14" s="37">
        <v>6601</v>
      </c>
      <c r="D14" s="37">
        <v>5940</v>
      </c>
      <c r="E14" s="37">
        <v>661</v>
      </c>
      <c r="F14" s="38">
        <v>129572</v>
      </c>
      <c r="G14" s="38">
        <v>28646</v>
      </c>
      <c r="H14" s="38">
        <v>12122</v>
      </c>
      <c r="I14" s="38">
        <v>16524</v>
      </c>
      <c r="J14" s="38">
        <v>27327</v>
      </c>
      <c r="K14" s="38">
        <v>65211</v>
      </c>
      <c r="L14" s="38">
        <v>2803</v>
      </c>
      <c r="M14" s="38">
        <v>7037</v>
      </c>
      <c r="N14" s="38">
        <v>55371</v>
      </c>
      <c r="O14" s="38">
        <v>8285</v>
      </c>
      <c r="P14" s="38">
        <v>103</v>
      </c>
    </row>
    <row r="15" spans="1:16" s="41" customFormat="1" ht="10.5" customHeight="1">
      <c r="A15" s="26" t="s">
        <v>24</v>
      </c>
      <c r="B15" s="39">
        <v>15559</v>
      </c>
      <c r="C15" s="39">
        <v>1879</v>
      </c>
      <c r="D15" s="39">
        <v>1572</v>
      </c>
      <c r="E15" s="39">
        <v>307</v>
      </c>
      <c r="F15" s="40">
        <v>13680</v>
      </c>
      <c r="G15" s="40">
        <v>12024</v>
      </c>
      <c r="H15" s="40">
        <v>11900</v>
      </c>
      <c r="I15" s="40">
        <v>124</v>
      </c>
      <c r="J15" s="40">
        <v>396</v>
      </c>
      <c r="K15" s="40">
        <v>1117</v>
      </c>
      <c r="L15" s="40">
        <v>102</v>
      </c>
      <c r="M15" s="40">
        <v>48</v>
      </c>
      <c r="N15" s="40">
        <v>967</v>
      </c>
      <c r="O15" s="40">
        <v>130</v>
      </c>
      <c r="P15" s="40">
        <v>13</v>
      </c>
    </row>
    <row r="16" spans="1:16" s="41" customFormat="1" ht="10.5" customHeight="1">
      <c r="A16" s="26" t="s">
        <v>25</v>
      </c>
      <c r="B16" s="39">
        <v>16941</v>
      </c>
      <c r="C16" s="39">
        <v>539</v>
      </c>
      <c r="D16" s="39">
        <v>506</v>
      </c>
      <c r="E16" s="39">
        <v>33</v>
      </c>
      <c r="F16" s="40">
        <v>16402</v>
      </c>
      <c r="G16" s="40">
        <v>16338</v>
      </c>
      <c r="H16" s="40">
        <v>38</v>
      </c>
      <c r="I16" s="40">
        <v>16300</v>
      </c>
      <c r="J16" s="40">
        <v>13</v>
      </c>
      <c r="K16" s="40">
        <v>28</v>
      </c>
      <c r="L16" s="40">
        <v>2</v>
      </c>
      <c r="M16" s="40">
        <v>7</v>
      </c>
      <c r="N16" s="40">
        <v>19</v>
      </c>
      <c r="O16" s="40">
        <v>23</v>
      </c>
      <c r="P16" s="40">
        <v>0</v>
      </c>
    </row>
    <row r="17" spans="1:16" ht="10.5" customHeight="1">
      <c r="A17" s="27" t="s">
        <v>26</v>
      </c>
      <c r="B17" s="37">
        <v>28662</v>
      </c>
      <c r="C17" s="37">
        <v>1772</v>
      </c>
      <c r="D17" s="37">
        <v>1674</v>
      </c>
      <c r="E17" s="37">
        <v>98</v>
      </c>
      <c r="F17" s="38">
        <v>26890</v>
      </c>
      <c r="G17" s="38">
        <v>59</v>
      </c>
      <c r="H17" s="38">
        <v>50</v>
      </c>
      <c r="I17" s="38">
        <v>9</v>
      </c>
      <c r="J17" s="38">
        <v>26801</v>
      </c>
      <c r="K17" s="38">
        <v>24</v>
      </c>
      <c r="L17" s="38">
        <v>6</v>
      </c>
      <c r="M17" s="38">
        <v>3</v>
      </c>
      <c r="N17" s="38">
        <v>15</v>
      </c>
      <c r="O17" s="38">
        <v>6</v>
      </c>
      <c r="P17" s="38">
        <v>0</v>
      </c>
    </row>
    <row r="18" spans="1:16" s="41" customFormat="1" ht="10.5" customHeight="1">
      <c r="A18" s="26" t="s">
        <v>27</v>
      </c>
      <c r="B18" s="39">
        <v>3315</v>
      </c>
      <c r="C18" s="39">
        <v>330</v>
      </c>
      <c r="D18" s="39">
        <v>263</v>
      </c>
      <c r="E18" s="39">
        <v>67</v>
      </c>
      <c r="F18" s="40">
        <v>2985</v>
      </c>
      <c r="G18" s="40">
        <v>67</v>
      </c>
      <c r="H18" s="40">
        <v>55</v>
      </c>
      <c r="I18" s="40">
        <v>12</v>
      </c>
      <c r="J18" s="40">
        <v>15</v>
      </c>
      <c r="K18" s="40">
        <v>2861</v>
      </c>
      <c r="L18" s="40">
        <v>2660</v>
      </c>
      <c r="M18" s="40">
        <v>132</v>
      </c>
      <c r="N18" s="40">
        <v>69</v>
      </c>
      <c r="O18" s="40">
        <v>42</v>
      </c>
      <c r="P18" s="40">
        <v>0</v>
      </c>
    </row>
    <row r="19" spans="1:16" s="41" customFormat="1" ht="10.5" customHeight="1">
      <c r="A19" s="26" t="s">
        <v>28</v>
      </c>
      <c r="B19" s="39">
        <v>7281</v>
      </c>
      <c r="C19" s="39">
        <v>422</v>
      </c>
      <c r="D19" s="39">
        <v>402</v>
      </c>
      <c r="E19" s="39">
        <v>20</v>
      </c>
      <c r="F19" s="40">
        <v>6859</v>
      </c>
      <c r="G19" s="40">
        <v>18</v>
      </c>
      <c r="H19" s="40">
        <v>4</v>
      </c>
      <c r="I19" s="40">
        <v>14</v>
      </c>
      <c r="J19" s="40">
        <v>10</v>
      </c>
      <c r="K19" s="40">
        <v>6827</v>
      </c>
      <c r="L19" s="40">
        <v>5</v>
      </c>
      <c r="M19" s="40">
        <v>6817</v>
      </c>
      <c r="N19" s="40">
        <v>5</v>
      </c>
      <c r="O19" s="40">
        <v>4</v>
      </c>
      <c r="P19" s="40">
        <v>0</v>
      </c>
    </row>
    <row r="20" spans="1:16" s="41" customFormat="1" ht="10.5" customHeight="1">
      <c r="A20" s="26" t="s">
        <v>29</v>
      </c>
      <c r="B20" s="39">
        <v>55133</v>
      </c>
      <c r="C20" s="39">
        <v>706</v>
      </c>
      <c r="D20" s="39">
        <v>643</v>
      </c>
      <c r="E20" s="39">
        <v>63</v>
      </c>
      <c r="F20" s="40">
        <v>54427</v>
      </c>
      <c r="G20" s="40">
        <v>86</v>
      </c>
      <c r="H20" s="40">
        <v>50</v>
      </c>
      <c r="I20" s="40">
        <v>36</v>
      </c>
      <c r="J20" s="40">
        <v>21</v>
      </c>
      <c r="K20" s="40">
        <v>54296</v>
      </c>
      <c r="L20" s="40">
        <v>23</v>
      </c>
      <c r="M20" s="40">
        <v>22</v>
      </c>
      <c r="N20" s="40">
        <v>54251</v>
      </c>
      <c r="O20" s="40">
        <v>24</v>
      </c>
      <c r="P20" s="40">
        <v>0</v>
      </c>
    </row>
    <row r="21" spans="1:16" s="19" customFormat="1" ht="12" customHeight="1">
      <c r="A21" s="27" t="s">
        <v>30</v>
      </c>
      <c r="B21" s="37">
        <v>9057</v>
      </c>
      <c r="C21" s="37">
        <v>939</v>
      </c>
      <c r="D21" s="37">
        <v>867</v>
      </c>
      <c r="E21" s="37">
        <v>72</v>
      </c>
      <c r="F21" s="43">
        <v>8118</v>
      </c>
      <c r="G21" s="43">
        <v>37</v>
      </c>
      <c r="H21" s="43">
        <v>21</v>
      </c>
      <c r="I21" s="43">
        <v>16</v>
      </c>
      <c r="J21" s="43">
        <v>19</v>
      </c>
      <c r="K21" s="43">
        <v>42</v>
      </c>
      <c r="L21" s="43">
        <v>5</v>
      </c>
      <c r="M21" s="43">
        <v>2</v>
      </c>
      <c r="N21" s="43">
        <v>35</v>
      </c>
      <c r="O21" s="43">
        <v>8020</v>
      </c>
      <c r="P21" s="43">
        <v>0</v>
      </c>
    </row>
    <row r="22" spans="1:16" s="45" customFormat="1" ht="12" customHeight="1">
      <c r="A22" s="26" t="s">
        <v>31</v>
      </c>
      <c r="B22" s="39">
        <v>114</v>
      </c>
      <c r="C22" s="39">
        <v>4</v>
      </c>
      <c r="D22" s="39">
        <v>4</v>
      </c>
      <c r="E22" s="39">
        <v>0</v>
      </c>
      <c r="F22" s="44">
        <v>110</v>
      </c>
      <c r="G22" s="44">
        <v>5</v>
      </c>
      <c r="H22" s="44">
        <v>3</v>
      </c>
      <c r="I22" s="44">
        <v>2</v>
      </c>
      <c r="J22" s="44">
        <v>3</v>
      </c>
      <c r="K22" s="44">
        <v>9</v>
      </c>
      <c r="L22" s="44">
        <v>0</v>
      </c>
      <c r="M22" s="44">
        <v>0</v>
      </c>
      <c r="N22" s="44">
        <v>9</v>
      </c>
      <c r="O22" s="44">
        <v>3</v>
      </c>
      <c r="P22" s="44">
        <v>90</v>
      </c>
    </row>
    <row r="23" spans="1:16" s="28" customFormat="1" ht="12" customHeight="1">
      <c r="A23" s="2" t="s">
        <v>32</v>
      </c>
      <c r="B23" s="2">
        <v>111</v>
      </c>
      <c r="C23" s="2">
        <v>10</v>
      </c>
      <c r="D23" s="2">
        <v>9</v>
      </c>
      <c r="E23" s="2">
        <v>1</v>
      </c>
      <c r="F23" s="38">
        <v>101</v>
      </c>
      <c r="G23" s="38">
        <v>12</v>
      </c>
      <c r="H23" s="38">
        <v>1</v>
      </c>
      <c r="I23" s="38">
        <v>11</v>
      </c>
      <c r="J23" s="38">
        <v>49</v>
      </c>
      <c r="K23" s="38">
        <v>7</v>
      </c>
      <c r="L23" s="38">
        <v>0</v>
      </c>
      <c r="M23" s="38">
        <v>6</v>
      </c>
      <c r="N23" s="38">
        <v>1</v>
      </c>
      <c r="O23" s="38">
        <v>33</v>
      </c>
      <c r="P23" s="38">
        <v>0</v>
      </c>
    </row>
    <row r="24" spans="7:16" s="28" customFormat="1" ht="12" customHeight="1"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0.5" customHeight="1">
      <c r="A25" s="29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0.5" customHeight="1">
      <c r="A26" s="2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0.5" customHeight="1">
      <c r="A27" s="23" t="s">
        <v>21</v>
      </c>
      <c r="B27" s="47">
        <v>100</v>
      </c>
      <c r="C27" s="47">
        <v>100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  <c r="M27" s="47">
        <v>100</v>
      </c>
      <c r="N27" s="47">
        <v>100</v>
      </c>
      <c r="O27" s="47">
        <v>100</v>
      </c>
      <c r="P27" s="47">
        <v>100</v>
      </c>
    </row>
    <row r="28" spans="1:16" ht="10.5" customHeight="1">
      <c r="A28" s="2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0.5" customHeight="1">
      <c r="A29" s="24" t="s">
        <v>22</v>
      </c>
      <c r="B29" s="47">
        <f>(B13/$B$11)*100</f>
        <v>94.56340518088047</v>
      </c>
      <c r="C29" s="47">
        <f aca="true" t="shared" si="0" ref="C29:P39">(C13/$B$11)*100</f>
        <v>92.67682816794344</v>
      </c>
      <c r="D29" s="47">
        <f t="shared" si="0"/>
        <v>60.262509442067625</v>
      </c>
      <c r="E29" s="47">
        <f t="shared" si="0"/>
        <v>32.414318725875816</v>
      </c>
      <c r="F29" s="47">
        <f t="shared" si="0"/>
        <v>1.88657701293703</v>
      </c>
      <c r="G29" s="47">
        <f t="shared" si="0"/>
        <v>0.6744391052513068</v>
      </c>
      <c r="H29" s="47">
        <f t="shared" si="0"/>
        <v>0.5528699893162905</v>
      </c>
      <c r="I29" s="47">
        <f t="shared" si="0"/>
        <v>0.12156911593501622</v>
      </c>
      <c r="J29" s="47">
        <f t="shared" si="0"/>
        <v>0.32059113331959943</v>
      </c>
      <c r="K29" s="47">
        <f t="shared" si="0"/>
        <v>0.7717742463513296</v>
      </c>
      <c r="L29" s="47">
        <f t="shared" si="0"/>
        <v>0.08819250479489354</v>
      </c>
      <c r="M29" s="47">
        <f t="shared" si="0"/>
        <v>0.15694193587538546</v>
      </c>
      <c r="N29" s="47">
        <f t="shared" si="0"/>
        <v>0.5266398056810505</v>
      </c>
      <c r="O29" s="47">
        <f t="shared" si="0"/>
        <v>0.10531997630100912</v>
      </c>
      <c r="P29" s="47">
        <f t="shared" si="0"/>
        <v>0.014452551713785181</v>
      </c>
    </row>
    <row r="30" spans="1:16" ht="10.5" customHeight="1">
      <c r="A30" s="25" t="s">
        <v>23</v>
      </c>
      <c r="B30" s="47">
        <f>(B14/$B$11)*100</f>
        <v>5.436594819119528</v>
      </c>
      <c r="C30" s="47">
        <f t="shared" si="0"/>
        <v>0.2635394858085524</v>
      </c>
      <c r="D30" s="47">
        <f t="shared" si="0"/>
        <v>0.2371496054692927</v>
      </c>
      <c r="E30" s="47">
        <f t="shared" si="0"/>
        <v>0.02638988033925968</v>
      </c>
      <c r="F30" s="47">
        <f t="shared" si="0"/>
        <v>5.173055333310976</v>
      </c>
      <c r="G30" s="47">
        <f t="shared" si="0"/>
        <v>1.1436679458372658</v>
      </c>
      <c r="H30" s="47">
        <f t="shared" si="0"/>
        <v>0.48396086153177886</v>
      </c>
      <c r="I30" s="47">
        <f t="shared" si="0"/>
        <v>0.659707084305487</v>
      </c>
      <c r="J30" s="47">
        <f t="shared" si="0"/>
        <v>1.0910079576867613</v>
      </c>
      <c r="K30" s="47">
        <f t="shared" si="0"/>
        <v>2.603495441457584</v>
      </c>
      <c r="L30" s="47">
        <f t="shared" si="0"/>
        <v>0.1119074653418228</v>
      </c>
      <c r="M30" s="47">
        <f t="shared" si="0"/>
        <v>0.2809464265467025</v>
      </c>
      <c r="N30" s="47">
        <f t="shared" si="0"/>
        <v>2.210641549569058</v>
      </c>
      <c r="O30" s="47">
        <f t="shared" si="0"/>
        <v>0.33077179820085695</v>
      </c>
      <c r="P30" s="47">
        <f t="shared" si="0"/>
        <v>0.004112190128507938</v>
      </c>
    </row>
    <row r="31" spans="1:16" s="41" customFormat="1" ht="10.5" customHeight="1">
      <c r="A31" s="26" t="s">
        <v>24</v>
      </c>
      <c r="B31" s="48">
        <f>(B15/$B$11)*100</f>
        <v>0.6211802544607282</v>
      </c>
      <c r="C31" s="48">
        <f t="shared" si="0"/>
        <v>0.07501752671326617</v>
      </c>
      <c r="D31" s="48">
        <f t="shared" si="0"/>
        <v>0.06276080467975222</v>
      </c>
      <c r="E31" s="48">
        <f t="shared" si="0"/>
        <v>0.01225672203351395</v>
      </c>
      <c r="F31" s="48">
        <f t="shared" si="0"/>
        <v>0.546162727747462</v>
      </c>
      <c r="G31" s="48">
        <f t="shared" si="0"/>
        <v>0.4800482922832956</v>
      </c>
      <c r="H31" s="48">
        <f t="shared" si="0"/>
        <v>0.47509769445868405</v>
      </c>
      <c r="I31" s="48">
        <f t="shared" si="0"/>
        <v>0.004950597824611498</v>
      </c>
      <c r="J31" s="48">
        <f t="shared" si="0"/>
        <v>0.01580997369795285</v>
      </c>
      <c r="K31" s="48">
        <f t="shared" si="0"/>
        <v>0.04459530459750841</v>
      </c>
      <c r="L31" s="48">
        <f t="shared" si="0"/>
        <v>0.004072265952503006</v>
      </c>
      <c r="M31" s="48">
        <f t="shared" si="0"/>
        <v>0.0019163604482367088</v>
      </c>
      <c r="N31" s="48">
        <f t="shared" si="0"/>
        <v>0.0386066781967687</v>
      </c>
      <c r="O31" s="48">
        <f t="shared" si="0"/>
        <v>0.005190142880641087</v>
      </c>
      <c r="P31" s="48">
        <f t="shared" si="0"/>
        <v>0.0005190142880641086</v>
      </c>
    </row>
    <row r="32" spans="1:16" s="41" customFormat="1" ht="10.5" customHeight="1">
      <c r="A32" s="26" t="s">
        <v>25</v>
      </c>
      <c r="B32" s="48">
        <f>(B16/$B$11)*100</f>
        <v>0.6763554656995434</v>
      </c>
      <c r="C32" s="48">
        <f t="shared" si="0"/>
        <v>0.021519130866658045</v>
      </c>
      <c r="D32" s="48">
        <f t="shared" si="0"/>
        <v>0.020201633058495306</v>
      </c>
      <c r="E32" s="48">
        <f t="shared" si="0"/>
        <v>0.0013174978081627374</v>
      </c>
      <c r="F32" s="48">
        <f t="shared" si="0"/>
        <v>0.6548363348328854</v>
      </c>
      <c r="G32" s="48">
        <f t="shared" si="0"/>
        <v>0.6522811875685698</v>
      </c>
      <c r="H32" s="48">
        <f t="shared" si="0"/>
        <v>0.0015171186881873945</v>
      </c>
      <c r="I32" s="48">
        <f t="shared" si="0"/>
        <v>0.6507640688803824</v>
      </c>
      <c r="J32" s="48">
        <f t="shared" si="0"/>
        <v>0.0005190142880641086</v>
      </c>
      <c r="K32" s="48">
        <f t="shared" si="0"/>
        <v>0.0011178769281380801</v>
      </c>
      <c r="L32" s="48">
        <f t="shared" si="0"/>
        <v>7.984835200986287E-05</v>
      </c>
      <c r="M32" s="48">
        <f t="shared" si="0"/>
        <v>0.00027946923203452003</v>
      </c>
      <c r="N32" s="48">
        <f t="shared" si="0"/>
        <v>0.0007585593440936972</v>
      </c>
      <c r="O32" s="48">
        <f t="shared" si="0"/>
        <v>0.000918256048113423</v>
      </c>
      <c r="P32" s="48">
        <f t="shared" si="0"/>
        <v>0</v>
      </c>
    </row>
    <row r="33" spans="1:16" ht="10.5" customHeight="1">
      <c r="A33" s="27" t="s">
        <v>26</v>
      </c>
      <c r="B33" s="47">
        <f>(B17/$B$11)*100</f>
        <v>1.1443067326533447</v>
      </c>
      <c r="C33" s="47">
        <f t="shared" si="0"/>
        <v>0.0707456398807385</v>
      </c>
      <c r="D33" s="47">
        <f t="shared" si="0"/>
        <v>0.06683307063225521</v>
      </c>
      <c r="E33" s="47">
        <f t="shared" si="0"/>
        <v>0.00391256924848328</v>
      </c>
      <c r="F33" s="47">
        <f t="shared" si="0"/>
        <v>1.0735610927726063</v>
      </c>
      <c r="G33" s="47">
        <f t="shared" si="0"/>
        <v>0.0023555263842909547</v>
      </c>
      <c r="H33" s="47">
        <f t="shared" si="0"/>
        <v>0.0019962088002465714</v>
      </c>
      <c r="I33" s="47">
        <f t="shared" si="0"/>
        <v>0.0003593175840443829</v>
      </c>
      <c r="J33" s="47">
        <f t="shared" si="0"/>
        <v>1.0700078411081675</v>
      </c>
      <c r="K33" s="47">
        <f t="shared" si="0"/>
        <v>0.0009581802241183544</v>
      </c>
      <c r="L33" s="47">
        <f t="shared" si="0"/>
        <v>0.0002395450560295886</v>
      </c>
      <c r="M33" s="47">
        <f t="shared" si="0"/>
        <v>0.0001197725280147943</v>
      </c>
      <c r="N33" s="47">
        <f t="shared" si="0"/>
        <v>0.0005988626400739715</v>
      </c>
      <c r="O33" s="47">
        <f t="shared" si="0"/>
        <v>0.0002395450560295886</v>
      </c>
      <c r="P33" s="47">
        <f t="shared" si="0"/>
        <v>0</v>
      </c>
    </row>
    <row r="34" spans="1:16" s="45" customFormat="1" ht="10.5" customHeight="1">
      <c r="A34" s="26" t="s">
        <v>27</v>
      </c>
      <c r="B34" s="48">
        <f>(B18/$B$11)*100</f>
        <v>0.1323486434563477</v>
      </c>
      <c r="C34" s="48">
        <f t="shared" si="0"/>
        <v>0.013174978081627374</v>
      </c>
      <c r="D34" s="48">
        <f t="shared" si="0"/>
        <v>0.010500058289296966</v>
      </c>
      <c r="E34" s="48">
        <f t="shared" si="0"/>
        <v>0.0026749197923304057</v>
      </c>
      <c r="F34" s="48">
        <f t="shared" si="0"/>
        <v>0.11917366537472034</v>
      </c>
      <c r="G34" s="48">
        <f t="shared" si="0"/>
        <v>0.0026749197923304057</v>
      </c>
      <c r="H34" s="48">
        <f t="shared" si="0"/>
        <v>0.002195829680271229</v>
      </c>
      <c r="I34" s="48">
        <f t="shared" si="0"/>
        <v>0.0004790901120591772</v>
      </c>
      <c r="J34" s="48">
        <f t="shared" si="0"/>
        <v>0.0005988626400739715</v>
      </c>
      <c r="K34" s="48">
        <f t="shared" si="0"/>
        <v>0.11422306755010883</v>
      </c>
      <c r="L34" s="48">
        <f t="shared" si="0"/>
        <v>0.10619830817311761</v>
      </c>
      <c r="M34" s="48">
        <f t="shared" si="0"/>
        <v>0.00526999123265095</v>
      </c>
      <c r="N34" s="48">
        <f t="shared" si="0"/>
        <v>0.002754768144340269</v>
      </c>
      <c r="O34" s="48">
        <f t="shared" si="0"/>
        <v>0.00167681539220712</v>
      </c>
      <c r="P34" s="48">
        <f t="shared" si="0"/>
        <v>0</v>
      </c>
    </row>
    <row r="35" spans="1:16" s="45" customFormat="1" ht="10.5" customHeight="1">
      <c r="A35" s="26" t="s">
        <v>28</v>
      </c>
      <c r="B35" s="48">
        <f>(B19/$B$11)*100</f>
        <v>0.2906879254919058</v>
      </c>
      <c r="C35" s="48">
        <f t="shared" si="0"/>
        <v>0.016848002274081064</v>
      </c>
      <c r="D35" s="48">
        <f t="shared" si="0"/>
        <v>0.016049518753982434</v>
      </c>
      <c r="E35" s="48">
        <f t="shared" si="0"/>
        <v>0.0007984835200986288</v>
      </c>
      <c r="F35" s="48">
        <f t="shared" si="0"/>
        <v>0.2738399232178247</v>
      </c>
      <c r="G35" s="48">
        <f t="shared" si="0"/>
        <v>0.0007186351680887658</v>
      </c>
      <c r="H35" s="48">
        <f t="shared" si="0"/>
        <v>0.00015969670401972573</v>
      </c>
      <c r="I35" s="48">
        <f t="shared" si="0"/>
        <v>0.0005589384640690401</v>
      </c>
      <c r="J35" s="48">
        <f t="shared" si="0"/>
        <v>0.0003992417600493144</v>
      </c>
      <c r="K35" s="48">
        <f t="shared" si="0"/>
        <v>0.2725623495856669</v>
      </c>
      <c r="L35" s="48">
        <f t="shared" si="0"/>
        <v>0.0001996208800246572</v>
      </c>
      <c r="M35" s="48">
        <f t="shared" si="0"/>
        <v>0.2721631078256176</v>
      </c>
      <c r="N35" s="48">
        <f t="shared" si="0"/>
        <v>0.0001996208800246572</v>
      </c>
      <c r="O35" s="48">
        <f t="shared" si="0"/>
        <v>0.00015969670401972573</v>
      </c>
      <c r="P35" s="48">
        <f t="shared" si="0"/>
        <v>0</v>
      </c>
    </row>
    <row r="36" spans="1:16" s="45" customFormat="1" ht="10.5" customHeight="1">
      <c r="A36" s="26" t="s">
        <v>29</v>
      </c>
      <c r="B36" s="48">
        <f>(B20/$B$11)*100</f>
        <v>2.201139595679885</v>
      </c>
      <c r="C36" s="48">
        <f t="shared" si="0"/>
        <v>0.028186468259481588</v>
      </c>
      <c r="D36" s="48">
        <f t="shared" si="0"/>
        <v>0.025671245171170913</v>
      </c>
      <c r="E36" s="48">
        <f t="shared" si="0"/>
        <v>0.0025152230883106804</v>
      </c>
      <c r="F36" s="48">
        <f t="shared" si="0"/>
        <v>2.1729531274204033</v>
      </c>
      <c r="G36" s="48">
        <f t="shared" si="0"/>
        <v>0.003433479136424103</v>
      </c>
      <c r="H36" s="48">
        <f t="shared" si="0"/>
        <v>0.0019962088002465714</v>
      </c>
      <c r="I36" s="48">
        <f t="shared" si="0"/>
        <v>0.0014372703361775316</v>
      </c>
      <c r="J36" s="48">
        <f t="shared" si="0"/>
        <v>0.00083840769610356</v>
      </c>
      <c r="K36" s="48">
        <f t="shared" si="0"/>
        <v>2.167723060363757</v>
      </c>
      <c r="L36" s="48">
        <f t="shared" si="0"/>
        <v>0.000918256048113423</v>
      </c>
      <c r="M36" s="48">
        <f t="shared" si="0"/>
        <v>0.0008783318721084915</v>
      </c>
      <c r="N36" s="48">
        <f t="shared" si="0"/>
        <v>2.165926472443535</v>
      </c>
      <c r="O36" s="48">
        <f t="shared" si="0"/>
        <v>0.0009581802241183544</v>
      </c>
      <c r="P36" s="48">
        <f t="shared" si="0"/>
        <v>0</v>
      </c>
    </row>
    <row r="37" spans="1:16" s="19" customFormat="1" ht="12" customHeight="1">
      <c r="A37" s="27" t="s">
        <v>30</v>
      </c>
      <c r="B37" s="49">
        <f>(B21/$B$11)*100</f>
        <v>0.361593262076664</v>
      </c>
      <c r="C37" s="49">
        <f t="shared" si="0"/>
        <v>0.03748880126863061</v>
      </c>
      <c r="D37" s="49">
        <f t="shared" si="0"/>
        <v>0.03461426059627555</v>
      </c>
      <c r="E37" s="49">
        <f t="shared" si="0"/>
        <v>0.002874540672355063</v>
      </c>
      <c r="F37" s="47">
        <f t="shared" si="0"/>
        <v>0.32410446080803335</v>
      </c>
      <c r="G37" s="47">
        <f t="shared" si="0"/>
        <v>0.001477194512182463</v>
      </c>
      <c r="H37" s="47">
        <f t="shared" si="0"/>
        <v>0.00083840769610356</v>
      </c>
      <c r="I37" s="47">
        <f t="shared" si="0"/>
        <v>0.0006387868160789029</v>
      </c>
      <c r="J37" s="47">
        <f t="shared" si="0"/>
        <v>0.0007585593440936972</v>
      </c>
      <c r="K37" s="47">
        <f t="shared" si="0"/>
        <v>0.00167681539220712</v>
      </c>
      <c r="L37" s="47">
        <f t="shared" si="0"/>
        <v>0.0001996208800246572</v>
      </c>
      <c r="M37" s="47">
        <f t="shared" si="0"/>
        <v>7.984835200986287E-05</v>
      </c>
      <c r="N37" s="47">
        <f t="shared" si="0"/>
        <v>0.0013973461601726</v>
      </c>
      <c r="O37" s="47">
        <f t="shared" si="0"/>
        <v>0.32019189155955013</v>
      </c>
      <c r="P37" s="47">
        <f t="shared" si="0"/>
        <v>0</v>
      </c>
    </row>
    <row r="38" spans="1:16" s="50" customFormat="1" ht="12" customHeight="1">
      <c r="A38" s="26" t="s">
        <v>31</v>
      </c>
      <c r="B38" s="48">
        <f>(B22/$B$11)*100</f>
        <v>0.004551356064562183</v>
      </c>
      <c r="C38" s="48">
        <f t="shared" si="0"/>
        <v>0.00015969670401972573</v>
      </c>
      <c r="D38" s="48">
        <f t="shared" si="0"/>
        <v>0.00015969670401972573</v>
      </c>
      <c r="E38" s="48">
        <f t="shared" si="0"/>
        <v>0</v>
      </c>
      <c r="F38" s="48">
        <f t="shared" si="0"/>
        <v>0.004391659360542458</v>
      </c>
      <c r="G38" s="48">
        <f t="shared" si="0"/>
        <v>0.0001996208800246572</v>
      </c>
      <c r="H38" s="48">
        <f t="shared" si="0"/>
        <v>0.0001197725280147943</v>
      </c>
      <c r="I38" s="48">
        <f t="shared" si="0"/>
        <v>7.984835200986287E-05</v>
      </c>
      <c r="J38" s="48">
        <f t="shared" si="0"/>
        <v>0.0001197725280147943</v>
      </c>
      <c r="K38" s="48">
        <f t="shared" si="0"/>
        <v>0.0003593175840443829</v>
      </c>
      <c r="L38" s="48">
        <f t="shared" si="0"/>
        <v>0</v>
      </c>
      <c r="M38" s="48">
        <f t="shared" si="0"/>
        <v>0</v>
      </c>
      <c r="N38" s="48">
        <f t="shared" si="0"/>
        <v>0.0003593175840443829</v>
      </c>
      <c r="O38" s="48">
        <f t="shared" si="0"/>
        <v>0.0001197725280147943</v>
      </c>
      <c r="P38" s="48">
        <f t="shared" si="0"/>
        <v>0.0035931758404438288</v>
      </c>
    </row>
    <row r="39" spans="1:16" ht="12" customHeight="1">
      <c r="A39" s="2" t="s">
        <v>32</v>
      </c>
      <c r="B39" s="47">
        <f>(B23/$B$11)*100</f>
        <v>0.004431583536547389</v>
      </c>
      <c r="C39" s="47">
        <f t="shared" si="0"/>
        <v>0.0003992417600493144</v>
      </c>
      <c r="D39" s="47">
        <f t="shared" si="0"/>
        <v>0.0003593175840443829</v>
      </c>
      <c r="E39" s="47">
        <f t="shared" si="0"/>
        <v>3.992417600493143E-05</v>
      </c>
      <c r="F39" s="47">
        <f t="shared" si="0"/>
        <v>0.004032341776498075</v>
      </c>
      <c r="G39" s="47">
        <f t="shared" si="0"/>
        <v>0.0004790901120591772</v>
      </c>
      <c r="H39" s="47">
        <f t="shared" si="0"/>
        <v>3.992417600493143E-05</v>
      </c>
      <c r="I39" s="47">
        <f t="shared" si="0"/>
        <v>0.00043916593605424577</v>
      </c>
      <c r="J39" s="47">
        <f t="shared" si="0"/>
        <v>0.00195628462424164</v>
      </c>
      <c r="K39" s="47">
        <f t="shared" si="0"/>
        <v>0.00027946923203452003</v>
      </c>
      <c r="L39" s="47">
        <f t="shared" si="0"/>
        <v>0</v>
      </c>
      <c r="M39" s="47">
        <f t="shared" si="0"/>
        <v>0.0002395450560295886</v>
      </c>
      <c r="N39" s="47">
        <f t="shared" si="0"/>
        <v>3.992417600493143E-05</v>
      </c>
      <c r="O39" s="47">
        <f t="shared" si="0"/>
        <v>0.0013174978081627374</v>
      </c>
      <c r="P39" s="47">
        <f t="shared" si="0"/>
        <v>0</v>
      </c>
    </row>
    <row r="40" spans="1:16" ht="10.5" customHeight="1">
      <c r="A40" s="23"/>
      <c r="B40" s="46"/>
      <c r="C40" s="46"/>
      <c r="D40" s="46"/>
      <c r="E40" s="4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0.5" customHeight="1">
      <c r="A41" s="29" t="s">
        <v>34</v>
      </c>
      <c r="B41" s="46"/>
      <c r="C41" s="46"/>
      <c r="D41" s="46"/>
      <c r="E41" s="4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0.5" customHeight="1">
      <c r="A42" s="30"/>
      <c r="B42" s="46"/>
      <c r="C42" s="46"/>
      <c r="D42" s="46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" customHeight="1">
      <c r="A43" s="23" t="s">
        <v>21</v>
      </c>
      <c r="B43" s="47">
        <v>100</v>
      </c>
      <c r="C43" s="47">
        <f>(C11/$B11)*100</f>
        <v>92.94036765375199</v>
      </c>
      <c r="D43" s="47">
        <f>(D11/$B11)*100</f>
        <v>60.499659047536916</v>
      </c>
      <c r="E43" s="47">
        <f>(E11/$B11)*100</f>
        <v>32.440708606215075</v>
      </c>
      <c r="F43" s="47">
        <f>(F11/$B11)*100</f>
        <v>7.059632346248006</v>
      </c>
      <c r="G43" s="47">
        <f aca="true" t="shared" si="1" ref="G43:P43">(G11/$B11)*100</f>
        <v>1.8181070510885726</v>
      </c>
      <c r="H43" s="47">
        <f t="shared" si="1"/>
        <v>1.0368308508480693</v>
      </c>
      <c r="I43" s="47">
        <f t="shared" si="1"/>
        <v>0.7812762002405031</v>
      </c>
      <c r="J43" s="47">
        <f t="shared" si="1"/>
        <v>1.4115990910063607</v>
      </c>
      <c r="K43" s="47">
        <f t="shared" si="1"/>
        <v>3.3752696878089137</v>
      </c>
      <c r="L43" s="47">
        <f t="shared" si="1"/>
        <v>0.20009997013671635</v>
      </c>
      <c r="M43" s="47">
        <f t="shared" si="1"/>
        <v>0.437888362422088</v>
      </c>
      <c r="N43" s="47">
        <f t="shared" si="1"/>
        <v>2.7372813552501087</v>
      </c>
      <c r="O43" s="47">
        <f t="shared" si="1"/>
        <v>0.43609177450186604</v>
      </c>
      <c r="P43" s="47">
        <f t="shared" si="1"/>
        <v>0.018564741842293116</v>
      </c>
    </row>
    <row r="44" spans="1:16" ht="12" customHeight="1">
      <c r="A44" s="31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0.5" customHeight="1">
      <c r="A45" s="24" t="s">
        <v>22</v>
      </c>
      <c r="B45" s="47">
        <v>100</v>
      </c>
      <c r="C45" s="47">
        <f aca="true" t="shared" si="2" ref="C45:P55">(C13/$B13)*100</f>
        <v>98.00496078865984</v>
      </c>
      <c r="D45" s="47">
        <f t="shared" si="2"/>
        <v>63.72709329449141</v>
      </c>
      <c r="E45" s="47">
        <f t="shared" si="2"/>
        <v>34.27786749416843</v>
      </c>
      <c r="F45" s="47">
        <f t="shared" si="2"/>
        <v>1.9950392113401518</v>
      </c>
      <c r="G45" s="47">
        <f t="shared" si="2"/>
        <v>0.7132136411133276</v>
      </c>
      <c r="H45" s="47">
        <f t="shared" si="2"/>
        <v>0.5846553307368355</v>
      </c>
      <c r="I45" s="47">
        <f t="shared" si="2"/>
        <v>0.12855831037649218</v>
      </c>
      <c r="J45" s="47">
        <f t="shared" si="2"/>
        <v>0.3390224079879252</v>
      </c>
      <c r="K45" s="47">
        <f t="shared" si="2"/>
        <v>0.8161447283704336</v>
      </c>
      <c r="L45" s="47">
        <f t="shared" si="2"/>
        <v>0.09326282680514655</v>
      </c>
      <c r="M45" s="47">
        <f t="shared" si="2"/>
        <v>0.1659647678456456</v>
      </c>
      <c r="N45" s="47">
        <f t="shared" si="2"/>
        <v>0.5569171337196416</v>
      </c>
      <c r="O45" s="47">
        <f t="shared" si="2"/>
        <v>0.11137498284833706</v>
      </c>
      <c r="P45" s="47">
        <f t="shared" si="2"/>
        <v>0.015283451020128137</v>
      </c>
    </row>
    <row r="46" spans="1:16" ht="10.5" customHeight="1">
      <c r="A46" s="25" t="s">
        <v>23</v>
      </c>
      <c r="B46" s="47">
        <v>100</v>
      </c>
      <c r="C46" s="47">
        <f t="shared" si="2"/>
        <v>4.847510152526565</v>
      </c>
      <c r="D46" s="47">
        <f t="shared" si="2"/>
        <v>4.362098213302197</v>
      </c>
      <c r="E46" s="47">
        <f t="shared" si="2"/>
        <v>0.48541193922436904</v>
      </c>
      <c r="F46" s="47">
        <f t="shared" si="2"/>
        <v>95.15248984747343</v>
      </c>
      <c r="G46" s="47">
        <f t="shared" si="2"/>
        <v>21.036475659638842</v>
      </c>
      <c r="H46" s="47">
        <f t="shared" si="2"/>
        <v>8.901911538998187</v>
      </c>
      <c r="I46" s="47">
        <f t="shared" si="2"/>
        <v>12.134564120640656</v>
      </c>
      <c r="J46" s="47">
        <f t="shared" si="2"/>
        <v>20.067854861095814</v>
      </c>
      <c r="K46" s="47">
        <f t="shared" si="2"/>
        <v>47.88834791037871</v>
      </c>
      <c r="L46" s="47">
        <f t="shared" si="2"/>
        <v>2.0584109919000095</v>
      </c>
      <c r="M46" s="47">
        <f t="shared" si="2"/>
        <v>5.167691098822821</v>
      </c>
      <c r="N46" s="47">
        <f t="shared" si="2"/>
        <v>40.66224581965588</v>
      </c>
      <c r="O46" s="47">
        <f t="shared" si="2"/>
        <v>6.084172339597424</v>
      </c>
      <c r="P46" s="47">
        <f t="shared" si="2"/>
        <v>0.07563907676264751</v>
      </c>
    </row>
    <row r="47" spans="1:16" s="41" customFormat="1" ht="10.5" customHeight="1">
      <c r="A47" s="26" t="s">
        <v>24</v>
      </c>
      <c r="B47" s="48">
        <v>100</v>
      </c>
      <c r="C47" s="48">
        <f t="shared" si="2"/>
        <v>12.076611607429784</v>
      </c>
      <c r="D47" s="48">
        <f t="shared" si="2"/>
        <v>10.103477087216401</v>
      </c>
      <c r="E47" s="48">
        <f t="shared" si="2"/>
        <v>1.9731345202133814</v>
      </c>
      <c r="F47" s="48">
        <f t="shared" si="2"/>
        <v>87.92338839257022</v>
      </c>
      <c r="G47" s="48">
        <f t="shared" si="2"/>
        <v>77.28003085031172</v>
      </c>
      <c r="H47" s="48">
        <f t="shared" si="2"/>
        <v>76.48306446429719</v>
      </c>
      <c r="I47" s="48">
        <f t="shared" si="2"/>
        <v>0.7969663860145254</v>
      </c>
      <c r="J47" s="48">
        <f t="shared" si="2"/>
        <v>2.5451507166270324</v>
      </c>
      <c r="K47" s="48">
        <f t="shared" si="2"/>
        <v>7.179124622405039</v>
      </c>
      <c r="L47" s="48">
        <f t="shared" si="2"/>
        <v>0.6555691239796901</v>
      </c>
      <c r="M47" s="48">
        <f t="shared" si="2"/>
        <v>0.30850311716691303</v>
      </c>
      <c r="N47" s="48">
        <f t="shared" si="2"/>
        <v>6.2150523812584355</v>
      </c>
      <c r="O47" s="48">
        <f t="shared" si="2"/>
        <v>0.8355292756603895</v>
      </c>
      <c r="P47" s="48">
        <f t="shared" si="2"/>
        <v>0.08355292756603895</v>
      </c>
    </row>
    <row r="48" spans="1:16" s="41" customFormat="1" ht="10.5" customHeight="1">
      <c r="A48" s="26" t="s">
        <v>25</v>
      </c>
      <c r="B48" s="48">
        <v>100</v>
      </c>
      <c r="C48" s="48">
        <f t="shared" si="2"/>
        <v>3.1816303642051826</v>
      </c>
      <c r="D48" s="48">
        <f t="shared" si="2"/>
        <v>2.9868366684375185</v>
      </c>
      <c r="E48" s="48">
        <f t="shared" si="2"/>
        <v>0.19479369576766425</v>
      </c>
      <c r="F48" s="48">
        <f t="shared" si="2"/>
        <v>96.81836963579482</v>
      </c>
      <c r="G48" s="48">
        <f t="shared" si="2"/>
        <v>96.44058792279087</v>
      </c>
      <c r="H48" s="48">
        <f t="shared" si="2"/>
        <v>0.22430789209609822</v>
      </c>
      <c r="I48" s="48">
        <f t="shared" si="2"/>
        <v>96.21628003069476</v>
      </c>
      <c r="J48" s="48">
        <f t="shared" si="2"/>
        <v>0.07673691045392834</v>
      </c>
      <c r="K48" s="48">
        <f t="shared" si="2"/>
        <v>0.16527949943923026</v>
      </c>
      <c r="L48" s="48">
        <f t="shared" si="2"/>
        <v>0.011805678531373591</v>
      </c>
      <c r="M48" s="48">
        <f t="shared" si="2"/>
        <v>0.041319874859807565</v>
      </c>
      <c r="N48" s="48">
        <f t="shared" si="2"/>
        <v>0.11215394604804911</v>
      </c>
      <c r="O48" s="48">
        <f t="shared" si="2"/>
        <v>0.1357653031107963</v>
      </c>
      <c r="P48" s="48">
        <f t="shared" si="2"/>
        <v>0</v>
      </c>
    </row>
    <row r="49" spans="1:16" ht="10.5" customHeight="1">
      <c r="A49" s="27" t="s">
        <v>26</v>
      </c>
      <c r="B49" s="47">
        <v>100</v>
      </c>
      <c r="C49" s="47">
        <f t="shared" si="2"/>
        <v>6.18240178633731</v>
      </c>
      <c r="D49" s="47">
        <f t="shared" si="2"/>
        <v>5.840485660456354</v>
      </c>
      <c r="E49" s="47">
        <f t="shared" si="2"/>
        <v>0.3419161258809574</v>
      </c>
      <c r="F49" s="47">
        <f t="shared" si="2"/>
        <v>93.81759821366269</v>
      </c>
      <c r="G49" s="47">
        <f t="shared" si="2"/>
        <v>0.20584746354057637</v>
      </c>
      <c r="H49" s="47">
        <f t="shared" si="2"/>
        <v>0.17444700300048846</v>
      </c>
      <c r="I49" s="47">
        <f t="shared" si="2"/>
        <v>0.031400460540087924</v>
      </c>
      <c r="J49" s="47">
        <f t="shared" si="2"/>
        <v>93.50708254832182</v>
      </c>
      <c r="K49" s="47">
        <f t="shared" si="2"/>
        <v>0.08373456144023446</v>
      </c>
      <c r="L49" s="47">
        <f t="shared" si="2"/>
        <v>0.020933640360058615</v>
      </c>
      <c r="M49" s="47">
        <f t="shared" si="2"/>
        <v>0.010466820180029307</v>
      </c>
      <c r="N49" s="47">
        <f t="shared" si="2"/>
        <v>0.052334100900146535</v>
      </c>
      <c r="O49" s="47">
        <f t="shared" si="2"/>
        <v>0.020933640360058615</v>
      </c>
      <c r="P49" s="47">
        <f t="shared" si="2"/>
        <v>0</v>
      </c>
    </row>
    <row r="50" spans="1:16" s="41" customFormat="1" ht="10.5" customHeight="1">
      <c r="A50" s="26" t="s">
        <v>27</v>
      </c>
      <c r="B50" s="48">
        <v>100</v>
      </c>
      <c r="C50" s="48">
        <f t="shared" si="2"/>
        <v>9.95475113122172</v>
      </c>
      <c r="D50" s="48">
        <f t="shared" si="2"/>
        <v>7.933634992458521</v>
      </c>
      <c r="E50" s="48">
        <f t="shared" si="2"/>
        <v>2.0211161387631975</v>
      </c>
      <c r="F50" s="48">
        <f t="shared" si="2"/>
        <v>90.04524886877829</v>
      </c>
      <c r="G50" s="48">
        <f t="shared" si="2"/>
        <v>2.0211161387631975</v>
      </c>
      <c r="H50" s="48">
        <f t="shared" si="2"/>
        <v>1.6591251885369533</v>
      </c>
      <c r="I50" s="48">
        <f t="shared" si="2"/>
        <v>0.36199095022624433</v>
      </c>
      <c r="J50" s="48">
        <f t="shared" si="2"/>
        <v>0.4524886877828055</v>
      </c>
      <c r="K50" s="48">
        <f t="shared" si="2"/>
        <v>86.30467571644043</v>
      </c>
      <c r="L50" s="48">
        <f t="shared" si="2"/>
        <v>80.24132730015083</v>
      </c>
      <c r="M50" s="48">
        <f t="shared" si="2"/>
        <v>3.9819004524886874</v>
      </c>
      <c r="N50" s="48">
        <f t="shared" si="2"/>
        <v>2.0814479638009047</v>
      </c>
      <c r="O50" s="48">
        <f t="shared" si="2"/>
        <v>1.2669683257918551</v>
      </c>
      <c r="P50" s="48">
        <f t="shared" si="2"/>
        <v>0</v>
      </c>
    </row>
    <row r="51" spans="1:16" s="41" customFormat="1" ht="10.5" customHeight="1">
      <c r="A51" s="26" t="s">
        <v>28</v>
      </c>
      <c r="B51" s="48">
        <v>100</v>
      </c>
      <c r="C51" s="48">
        <f t="shared" si="2"/>
        <v>5.795907155610493</v>
      </c>
      <c r="D51" s="48">
        <f t="shared" si="2"/>
        <v>5.521219612690564</v>
      </c>
      <c r="E51" s="48">
        <f t="shared" si="2"/>
        <v>0.2746875429199286</v>
      </c>
      <c r="F51" s="48">
        <f t="shared" si="2"/>
        <v>94.2040928443895</v>
      </c>
      <c r="G51" s="48">
        <f t="shared" si="2"/>
        <v>0.2472187886279357</v>
      </c>
      <c r="H51" s="48">
        <f t="shared" si="2"/>
        <v>0.05493750858398572</v>
      </c>
      <c r="I51" s="48">
        <f t="shared" si="2"/>
        <v>0.19228128004395</v>
      </c>
      <c r="J51" s="48">
        <f t="shared" si="2"/>
        <v>0.1373437714599643</v>
      </c>
      <c r="K51" s="48">
        <f t="shared" si="2"/>
        <v>93.76459277571763</v>
      </c>
      <c r="L51" s="48">
        <f t="shared" si="2"/>
        <v>0.06867188572998215</v>
      </c>
      <c r="M51" s="48">
        <f t="shared" si="2"/>
        <v>93.62724900425766</v>
      </c>
      <c r="N51" s="48">
        <f t="shared" si="2"/>
        <v>0.06867188572998215</v>
      </c>
      <c r="O51" s="48">
        <f t="shared" si="2"/>
        <v>0.05493750858398572</v>
      </c>
      <c r="P51" s="48">
        <f t="shared" si="2"/>
        <v>0</v>
      </c>
    </row>
    <row r="52" spans="1:16" s="41" customFormat="1" ht="10.5" customHeight="1">
      <c r="A52" s="26" t="s">
        <v>29</v>
      </c>
      <c r="B52" s="48">
        <v>100</v>
      </c>
      <c r="C52" s="48">
        <f t="shared" si="2"/>
        <v>1.2805397856093448</v>
      </c>
      <c r="D52" s="48">
        <f t="shared" si="2"/>
        <v>1.166270654598879</v>
      </c>
      <c r="E52" s="48">
        <f t="shared" si="2"/>
        <v>0.11426913101046561</v>
      </c>
      <c r="F52" s="48">
        <f t="shared" si="2"/>
        <v>98.71946021439065</v>
      </c>
      <c r="G52" s="48">
        <f t="shared" si="2"/>
        <v>0.15598643280793717</v>
      </c>
      <c r="H52" s="48">
        <f t="shared" si="2"/>
        <v>0.09068978651624253</v>
      </c>
      <c r="I52" s="48">
        <f t="shared" si="2"/>
        <v>0.06529664629169463</v>
      </c>
      <c r="J52" s="48">
        <f t="shared" si="2"/>
        <v>0.03808971033682187</v>
      </c>
      <c r="K52" s="48">
        <f t="shared" si="2"/>
        <v>98.4818529737181</v>
      </c>
      <c r="L52" s="48">
        <f t="shared" si="2"/>
        <v>0.041717301797471566</v>
      </c>
      <c r="M52" s="48">
        <f t="shared" si="2"/>
        <v>0.03990350606714672</v>
      </c>
      <c r="N52" s="48">
        <f t="shared" si="2"/>
        <v>98.40023216585348</v>
      </c>
      <c r="O52" s="48">
        <f t="shared" si="2"/>
        <v>0.043531097527796415</v>
      </c>
      <c r="P52" s="48">
        <f t="shared" si="2"/>
        <v>0</v>
      </c>
    </row>
    <row r="53" spans="1:16" ht="11.25">
      <c r="A53" s="27" t="s">
        <v>30</v>
      </c>
      <c r="B53" s="47">
        <v>100</v>
      </c>
      <c r="C53" s="47">
        <f t="shared" si="2"/>
        <v>10.36767141437562</v>
      </c>
      <c r="D53" s="47">
        <f t="shared" si="2"/>
        <v>9.572706194104008</v>
      </c>
      <c r="E53" s="47">
        <f t="shared" si="2"/>
        <v>0.7949652202716132</v>
      </c>
      <c r="F53" s="47">
        <f t="shared" si="2"/>
        <v>89.63232858562438</v>
      </c>
      <c r="G53" s="47">
        <f t="shared" si="2"/>
        <v>0.40852379375069003</v>
      </c>
      <c r="H53" s="47">
        <f t="shared" si="2"/>
        <v>0.23186485591255385</v>
      </c>
      <c r="I53" s="47">
        <f t="shared" si="2"/>
        <v>0.17665893783813624</v>
      </c>
      <c r="J53" s="47">
        <f t="shared" si="2"/>
        <v>0.2097824886827868</v>
      </c>
      <c r="K53" s="47">
        <f t="shared" si="2"/>
        <v>0.4637297118251077</v>
      </c>
      <c r="L53" s="47">
        <f t="shared" si="2"/>
        <v>0.055205918074417576</v>
      </c>
      <c r="M53" s="47">
        <f t="shared" si="2"/>
        <v>0.02208236722976703</v>
      </c>
      <c r="N53" s="47">
        <f t="shared" si="2"/>
        <v>0.38644142652092306</v>
      </c>
      <c r="O53" s="47">
        <f t="shared" si="2"/>
        <v>88.5502925913658</v>
      </c>
      <c r="P53" s="47">
        <f t="shared" si="2"/>
        <v>0</v>
      </c>
    </row>
    <row r="54" spans="1:16" s="41" customFormat="1" ht="11.25">
      <c r="A54" s="26" t="s">
        <v>31</v>
      </c>
      <c r="B54" s="48">
        <v>100</v>
      </c>
      <c r="C54" s="48">
        <f t="shared" si="2"/>
        <v>3.508771929824561</v>
      </c>
      <c r="D54" s="48">
        <f t="shared" si="2"/>
        <v>3.508771929824561</v>
      </c>
      <c r="E54" s="48">
        <f t="shared" si="2"/>
        <v>0</v>
      </c>
      <c r="F54" s="48">
        <f t="shared" si="2"/>
        <v>96.49122807017544</v>
      </c>
      <c r="G54" s="48">
        <f t="shared" si="2"/>
        <v>4.385964912280701</v>
      </c>
      <c r="H54" s="48">
        <f t="shared" si="2"/>
        <v>2.631578947368421</v>
      </c>
      <c r="I54" s="48">
        <f t="shared" si="2"/>
        <v>1.7543859649122806</v>
      </c>
      <c r="J54" s="48">
        <f t="shared" si="2"/>
        <v>2.631578947368421</v>
      </c>
      <c r="K54" s="48">
        <f t="shared" si="2"/>
        <v>7.894736842105263</v>
      </c>
      <c r="L54" s="48">
        <f t="shared" si="2"/>
        <v>0</v>
      </c>
      <c r="M54" s="48">
        <f t="shared" si="2"/>
        <v>0</v>
      </c>
      <c r="N54" s="48">
        <f t="shared" si="2"/>
        <v>7.894736842105263</v>
      </c>
      <c r="O54" s="48">
        <f t="shared" si="2"/>
        <v>2.631578947368421</v>
      </c>
      <c r="P54" s="48">
        <f t="shared" si="2"/>
        <v>78.94736842105263</v>
      </c>
    </row>
    <row r="55" spans="1:16" ht="11.25">
      <c r="A55" s="2" t="s">
        <v>32</v>
      </c>
      <c r="B55" s="47">
        <v>100</v>
      </c>
      <c r="C55" s="47">
        <f t="shared" si="2"/>
        <v>9.00900900900901</v>
      </c>
      <c r="D55" s="47">
        <f t="shared" si="2"/>
        <v>8.108108108108109</v>
      </c>
      <c r="E55" s="47">
        <f t="shared" si="2"/>
        <v>0.9009009009009009</v>
      </c>
      <c r="F55" s="47">
        <f t="shared" si="2"/>
        <v>90.990990990991</v>
      </c>
      <c r="G55" s="47">
        <f t="shared" si="2"/>
        <v>10.81081081081081</v>
      </c>
      <c r="H55" s="47">
        <f t="shared" si="2"/>
        <v>0.9009009009009009</v>
      </c>
      <c r="I55" s="47">
        <f t="shared" si="2"/>
        <v>9.90990990990991</v>
      </c>
      <c r="J55" s="47">
        <f t="shared" si="2"/>
        <v>44.14414414414414</v>
      </c>
      <c r="K55" s="47">
        <f t="shared" si="2"/>
        <v>6.306306306306306</v>
      </c>
      <c r="L55" s="47">
        <f t="shared" si="2"/>
        <v>0</v>
      </c>
      <c r="M55" s="47">
        <f t="shared" si="2"/>
        <v>5.405405405405405</v>
      </c>
      <c r="N55" s="47">
        <f t="shared" si="2"/>
        <v>0.9009009009009009</v>
      </c>
      <c r="O55" s="47">
        <f t="shared" si="2"/>
        <v>29.72972972972973</v>
      </c>
      <c r="P55" s="47">
        <f t="shared" si="2"/>
        <v>0</v>
      </c>
    </row>
    <row r="56" spans="1:16" ht="11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1.25">
      <c r="A57" s="1" t="s">
        <v>35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1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1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1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1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1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1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1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1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1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44" s="2" customFormat="1" ht="11.25">
      <c r="A67" s="1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="2" customFormat="1" ht="11.25">
      <c r="A68" s="1"/>
    </row>
    <row r="69" s="2" customFormat="1" ht="11.25">
      <c r="A69" s="1"/>
    </row>
    <row r="70" s="2" customFormat="1" ht="11.25">
      <c r="A70" s="1"/>
    </row>
    <row r="71" s="2" customFormat="1" ht="11.25">
      <c r="A71" s="1"/>
    </row>
    <row r="72" s="2" customFormat="1" ht="11.25">
      <c r="A72" s="1"/>
    </row>
    <row r="73" spans="6:144" ht="11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6:144" ht="11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6:144" ht="11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6:144" ht="11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6:144" ht="11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6:144" ht="11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</row>
    <row r="79" spans="6:144" ht="11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6:144" ht="11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</row>
    <row r="81" spans="6:144" ht="11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</row>
    <row r="82" spans="6:144" ht="11.2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</row>
    <row r="83" spans="6:144" ht="11.2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</row>
    <row r="84" spans="6:144" ht="11.2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</row>
    <row r="85" spans="6:144" ht="11.2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</row>
    <row r="86" spans="6:144" ht="11.2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</row>
    <row r="87" spans="6:144" ht="11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</row>
    <row r="88" spans="6:144" ht="11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</row>
    <row r="89" spans="6:144" ht="11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</row>
    <row r="90" spans="6:144" ht="11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</row>
    <row r="91" spans="6:144" ht="11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</row>
    <row r="92" spans="6:144" ht="11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</row>
    <row r="93" spans="6:144" ht="11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6:144" ht="11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6:144" ht="11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</row>
    <row r="96" spans="6:144" ht="11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</row>
    <row r="97" spans="6:144" ht="11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</row>
    <row r="98" spans="6:144" ht="11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</row>
    <row r="99" spans="6:144" ht="11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6:144" ht="11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</row>
    <row r="101" spans="6:144" ht="11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</row>
    <row r="102" spans="6:144" ht="11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</row>
    <row r="103" spans="6:144" ht="11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</row>
    <row r="104" spans="6:144" ht="11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</row>
    <row r="105" spans="6:144" ht="11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6:144" ht="11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6:144" ht="11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</row>
    <row r="108" spans="6:144" ht="11.2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</row>
    <row r="109" spans="6:144" ht="11.2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</row>
    <row r="110" spans="6:144" ht="11.2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</row>
    <row r="111" spans="6:144" ht="11.2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</row>
    <row r="112" spans="6:144" ht="11.2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6:144" ht="11.2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6:144" ht="11.2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6:144" ht="11.2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6:144" ht="11.2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6:144" ht="11.2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</row>
    <row r="118" spans="6:144" ht="11.2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6:144" ht="11.2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</row>
    <row r="120" spans="6:144" ht="11.2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6:144" ht="11.2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</row>
    <row r="122" spans="6:144" ht="11.2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6:144" ht="11.2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</row>
    <row r="124" spans="6:144" ht="11.2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</row>
    <row r="125" spans="6:144" ht="11.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</row>
    <row r="126" spans="6:144" ht="11.2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</row>
    <row r="127" spans="6:144" ht="11.2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</row>
    <row r="128" spans="6:144" ht="11.2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</row>
    <row r="129" spans="6:144" ht="11.2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</row>
    <row r="130" spans="6:144" ht="11.2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</row>
    <row r="131" spans="6:144" ht="11.2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</row>
    <row r="132" spans="6:144" ht="11.2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6:144" ht="11.2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</row>
    <row r="134" spans="6:144" ht="11.2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</row>
    <row r="135" spans="6:144" ht="11.2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</row>
    <row r="136" spans="6:144" ht="11.2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</row>
    <row r="137" spans="6:144" ht="11.2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</row>
    <row r="138" spans="6:144" ht="11.2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</row>
    <row r="139" spans="6:144" ht="11.2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</row>
    <row r="140" spans="6:144" ht="11.2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6:144" ht="11.2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</row>
    <row r="142" spans="6:144" ht="11.2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</row>
    <row r="143" spans="6:144" ht="11.2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</row>
    <row r="144" spans="6:144" ht="11.2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</row>
    <row r="145" spans="6:144" ht="11.2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</row>
    <row r="146" spans="6:144" ht="11.2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</row>
    <row r="147" spans="6:144" ht="11.2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</row>
    <row r="148" spans="6:144" ht="11.2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</row>
    <row r="149" spans="6:144" ht="11.2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</row>
    <row r="150" spans="6:144" ht="11.2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</row>
    <row r="151" spans="6:144" ht="11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</row>
    <row r="152" spans="6:144" ht="11.2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</row>
    <row r="153" spans="6:144" ht="11.2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</row>
    <row r="154" spans="6:144" ht="11.2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6:144" ht="11.2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</row>
    <row r="156" spans="6:144" ht="11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</row>
    <row r="157" spans="6:144" ht="11.2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</row>
    <row r="158" spans="6:144" ht="11.2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</row>
    <row r="159" spans="6:144" ht="11.2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</row>
    <row r="160" spans="6:144" ht="11.2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</row>
    <row r="161" spans="6:144" ht="11.2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</row>
    <row r="162" spans="6:144" ht="11.2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</row>
  </sheetData>
  <printOptions/>
  <pageMargins left="0.75" right="0.75" top="1" bottom="1" header="0" footer="0"/>
  <pageSetup orientation="portrait" paperSize="9"/>
  <legacyDrawing r:id="rId2"/>
  <oleObjects>
    <oleObject progId="PBrush" shapeId="766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16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1.421875" defaultRowHeight="12.75"/>
  <cols>
    <col min="1" max="1" width="32.8515625" style="51" customWidth="1"/>
    <col min="2" max="16" width="8.7109375" style="42" customWidth="1"/>
    <col min="17" max="43" width="11.421875" style="2" customWidth="1"/>
    <col min="44" max="16384" width="11.421875" style="42" customWidth="1"/>
  </cols>
  <sheetData>
    <row r="1" s="2" customFormat="1" ht="12" customHeight="1">
      <c r="A1" s="1" t="s">
        <v>2</v>
      </c>
    </row>
    <row r="2" s="2" customFormat="1" ht="51" customHeight="1" thickBot="1">
      <c r="A2" s="1" t="s">
        <v>0</v>
      </c>
    </row>
    <row r="3" spans="1:43" s="8" customFormat="1" ht="12" customHeight="1" thickTop="1">
      <c r="A3" s="3"/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8" customFormat="1" ht="12" customHeight="1">
      <c r="A4" s="9"/>
      <c r="B4" s="10" t="s">
        <v>4</v>
      </c>
      <c r="C4" s="11" t="s">
        <v>1</v>
      </c>
      <c r="D4" s="12"/>
      <c r="E4" s="12"/>
      <c r="F4" s="11" t="s">
        <v>5</v>
      </c>
      <c r="G4" s="12"/>
      <c r="H4" s="12"/>
      <c r="I4" s="12"/>
      <c r="J4" s="12"/>
      <c r="K4" s="12"/>
      <c r="L4" s="12"/>
      <c r="M4" s="12"/>
      <c r="N4" s="12"/>
      <c r="O4" s="12"/>
      <c r="P4" s="1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8" customFormat="1" ht="12" customHeight="1">
      <c r="A5" s="9"/>
      <c r="B5" s="14"/>
      <c r="C5" s="10"/>
      <c r="D5" s="15"/>
      <c r="E5" s="15"/>
      <c r="F5" s="10"/>
      <c r="G5" s="11" t="s">
        <v>6</v>
      </c>
      <c r="H5" s="12"/>
      <c r="I5" s="12"/>
      <c r="J5" s="16" t="s">
        <v>7</v>
      </c>
      <c r="K5" s="11" t="s">
        <v>8</v>
      </c>
      <c r="L5" s="12"/>
      <c r="M5" s="12"/>
      <c r="N5" s="12"/>
      <c r="O5" s="16" t="s">
        <v>9</v>
      </c>
      <c r="P5" s="1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8" customFormat="1" ht="45" customHeight="1">
      <c r="A6" s="17"/>
      <c r="B6" s="18"/>
      <c r="C6" s="18" t="s">
        <v>11</v>
      </c>
      <c r="D6" s="18" t="s">
        <v>12</v>
      </c>
      <c r="E6" s="18" t="s">
        <v>13</v>
      </c>
      <c r="F6" s="18" t="s">
        <v>11</v>
      </c>
      <c r="G6" s="16" t="s">
        <v>11</v>
      </c>
      <c r="H6" s="16" t="s">
        <v>14</v>
      </c>
      <c r="I6" s="16" t="s">
        <v>15</v>
      </c>
      <c r="J6" s="16" t="s">
        <v>11</v>
      </c>
      <c r="K6" s="16" t="s">
        <v>11</v>
      </c>
      <c r="L6" s="16" t="s">
        <v>16</v>
      </c>
      <c r="M6" s="16" t="s">
        <v>17</v>
      </c>
      <c r="N6" s="16" t="s">
        <v>18</v>
      </c>
      <c r="O6" s="16" t="s">
        <v>11</v>
      </c>
      <c r="P6" s="16" t="s">
        <v>11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16" s="19" customFormat="1" ht="12" customHeight="1">
      <c r="A7" s="20" t="s">
        <v>19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9" customFormat="1" ht="12" customHeight="1">
      <c r="A8" s="21"/>
      <c r="B8" s="2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5" s="19" customFormat="1" ht="12" customHeight="1">
      <c r="A9" s="22" t="s">
        <v>20</v>
      </c>
      <c r="B9" s="23"/>
      <c r="C9" s="34"/>
      <c r="D9" s="34"/>
      <c r="E9" s="34"/>
    </row>
    <row r="10" spans="1:5" s="19" customFormat="1" ht="12" customHeight="1">
      <c r="A10" s="22"/>
      <c r="B10" s="23"/>
      <c r="C10" s="34"/>
      <c r="D10" s="34"/>
      <c r="E10" s="34"/>
    </row>
    <row r="11" spans="1:16" s="28" customFormat="1" ht="10.5" customHeight="1">
      <c r="A11" s="23" t="s">
        <v>21</v>
      </c>
      <c r="B11" s="35">
        <v>2700660</v>
      </c>
      <c r="C11" s="35">
        <v>2501262</v>
      </c>
      <c r="D11" s="35">
        <v>1518823</v>
      </c>
      <c r="E11" s="35">
        <v>982439</v>
      </c>
      <c r="F11" s="36">
        <v>199398</v>
      </c>
      <c r="G11" s="36">
        <v>47248</v>
      </c>
      <c r="H11" s="36">
        <v>29666</v>
      </c>
      <c r="I11" s="36">
        <v>17582</v>
      </c>
      <c r="J11" s="36">
        <v>26686</v>
      </c>
      <c r="K11" s="36">
        <v>114120</v>
      </c>
      <c r="L11" s="36">
        <v>6147</v>
      </c>
      <c r="M11" s="36">
        <v>19955</v>
      </c>
      <c r="N11" s="36">
        <v>88018</v>
      </c>
      <c r="O11" s="36">
        <v>10802</v>
      </c>
      <c r="P11" s="36">
        <v>542</v>
      </c>
    </row>
    <row r="12" spans="1:16" s="28" customFormat="1" ht="10.5" customHeight="1">
      <c r="A12" s="23"/>
      <c r="B12" s="35"/>
      <c r="C12" s="35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2" customFormat="1" ht="10.5" customHeight="1">
      <c r="A13" s="24" t="s">
        <v>22</v>
      </c>
      <c r="B13" s="37">
        <v>2553963</v>
      </c>
      <c r="C13" s="37">
        <v>2495034</v>
      </c>
      <c r="D13" s="37">
        <v>1513394</v>
      </c>
      <c r="E13" s="37">
        <v>981640</v>
      </c>
      <c r="F13" s="38">
        <v>58929</v>
      </c>
      <c r="G13" s="38">
        <v>21042</v>
      </c>
      <c r="H13" s="38">
        <v>17692</v>
      </c>
      <c r="I13" s="38">
        <v>3350</v>
      </c>
      <c r="J13" s="38">
        <v>8628</v>
      </c>
      <c r="K13" s="38">
        <v>26207</v>
      </c>
      <c r="L13" s="38">
        <v>2898</v>
      </c>
      <c r="M13" s="38">
        <v>6612</v>
      </c>
      <c r="N13" s="38">
        <v>16697</v>
      </c>
      <c r="O13" s="38">
        <v>2610</v>
      </c>
      <c r="P13" s="38">
        <v>442</v>
      </c>
    </row>
    <row r="14" spans="1:16" s="2" customFormat="1" ht="10.5" customHeight="1">
      <c r="A14" s="25" t="s">
        <v>23</v>
      </c>
      <c r="B14" s="37">
        <v>146697</v>
      </c>
      <c r="C14" s="37">
        <v>6228</v>
      </c>
      <c r="D14" s="37">
        <v>5429</v>
      </c>
      <c r="E14" s="37">
        <v>799</v>
      </c>
      <c r="F14" s="38">
        <v>140469</v>
      </c>
      <c r="G14" s="38">
        <v>26206</v>
      </c>
      <c r="H14" s="38">
        <v>11974</v>
      </c>
      <c r="I14" s="38">
        <v>14232</v>
      </c>
      <c r="J14" s="38">
        <v>18058</v>
      </c>
      <c r="K14" s="38">
        <v>87913</v>
      </c>
      <c r="L14" s="38">
        <v>3249</v>
      </c>
      <c r="M14" s="38">
        <v>13343</v>
      </c>
      <c r="N14" s="38">
        <v>71321</v>
      </c>
      <c r="O14" s="38">
        <v>8192</v>
      </c>
      <c r="P14" s="38">
        <v>100</v>
      </c>
    </row>
    <row r="15" spans="1:16" s="41" customFormat="1" ht="10.5" customHeight="1">
      <c r="A15" s="26" t="s">
        <v>24</v>
      </c>
      <c r="B15" s="39">
        <v>15394</v>
      </c>
      <c r="C15" s="39">
        <v>1826</v>
      </c>
      <c r="D15" s="39">
        <v>1428</v>
      </c>
      <c r="E15" s="39">
        <v>398</v>
      </c>
      <c r="F15" s="40">
        <v>13568</v>
      </c>
      <c r="G15" s="40">
        <v>11868</v>
      </c>
      <c r="H15" s="40">
        <v>11759</v>
      </c>
      <c r="I15" s="40">
        <v>109</v>
      </c>
      <c r="J15" s="40">
        <v>431</v>
      </c>
      <c r="K15" s="40">
        <v>1123</v>
      </c>
      <c r="L15" s="40">
        <v>118</v>
      </c>
      <c r="M15" s="40">
        <v>80</v>
      </c>
      <c r="N15" s="40">
        <v>925</v>
      </c>
      <c r="O15" s="40">
        <v>127</v>
      </c>
      <c r="P15" s="40">
        <v>19</v>
      </c>
    </row>
    <row r="16" spans="1:16" s="41" customFormat="1" ht="10.5" customHeight="1">
      <c r="A16" s="26" t="s">
        <v>25</v>
      </c>
      <c r="B16" s="39">
        <v>14616</v>
      </c>
      <c r="C16" s="39">
        <v>502</v>
      </c>
      <c r="D16" s="39">
        <v>457</v>
      </c>
      <c r="E16" s="39">
        <v>45</v>
      </c>
      <c r="F16" s="40">
        <v>14114</v>
      </c>
      <c r="G16" s="40">
        <v>14028</v>
      </c>
      <c r="H16" s="40">
        <v>23</v>
      </c>
      <c r="I16" s="40">
        <v>14005</v>
      </c>
      <c r="J16" s="40">
        <v>18</v>
      </c>
      <c r="K16" s="40">
        <v>40</v>
      </c>
      <c r="L16" s="40">
        <v>5</v>
      </c>
      <c r="M16" s="40">
        <v>13</v>
      </c>
      <c r="N16" s="40">
        <v>22</v>
      </c>
      <c r="O16" s="40">
        <v>27</v>
      </c>
      <c r="P16" s="40">
        <v>1</v>
      </c>
    </row>
    <row r="17" spans="1:16" ht="10.5" customHeight="1">
      <c r="A17" s="27" t="s">
        <v>26</v>
      </c>
      <c r="B17" s="37">
        <v>19255</v>
      </c>
      <c r="C17" s="37">
        <v>1628</v>
      </c>
      <c r="D17" s="37">
        <v>1529</v>
      </c>
      <c r="E17" s="37">
        <v>99</v>
      </c>
      <c r="F17" s="38">
        <v>17627</v>
      </c>
      <c r="G17" s="38">
        <v>55</v>
      </c>
      <c r="H17" s="38">
        <v>46</v>
      </c>
      <c r="I17" s="38">
        <v>9</v>
      </c>
      <c r="J17" s="38">
        <v>17533</v>
      </c>
      <c r="K17" s="38">
        <v>28</v>
      </c>
      <c r="L17" s="38">
        <v>3</v>
      </c>
      <c r="M17" s="38">
        <v>6</v>
      </c>
      <c r="N17" s="38">
        <v>19</v>
      </c>
      <c r="O17" s="38">
        <v>11</v>
      </c>
      <c r="P17" s="38">
        <v>0</v>
      </c>
    </row>
    <row r="18" spans="1:16" s="41" customFormat="1" ht="10.5" customHeight="1">
      <c r="A18" s="26" t="s">
        <v>27</v>
      </c>
      <c r="B18" s="39">
        <v>3794</v>
      </c>
      <c r="C18" s="39">
        <v>320</v>
      </c>
      <c r="D18" s="39">
        <v>225</v>
      </c>
      <c r="E18" s="39">
        <v>95</v>
      </c>
      <c r="F18" s="40">
        <v>3474</v>
      </c>
      <c r="G18" s="40">
        <v>80</v>
      </c>
      <c r="H18" s="40">
        <v>59</v>
      </c>
      <c r="I18" s="40">
        <v>21</v>
      </c>
      <c r="J18" s="40">
        <v>15</v>
      </c>
      <c r="K18" s="40">
        <v>3331</v>
      </c>
      <c r="L18" s="40">
        <v>3086</v>
      </c>
      <c r="M18" s="40">
        <v>160</v>
      </c>
      <c r="N18" s="40">
        <v>85</v>
      </c>
      <c r="O18" s="40">
        <v>48</v>
      </c>
      <c r="P18" s="40">
        <v>0</v>
      </c>
    </row>
    <row r="19" spans="1:16" s="41" customFormat="1" ht="10.5" customHeight="1">
      <c r="A19" s="26" t="s">
        <v>28</v>
      </c>
      <c r="B19" s="39">
        <v>13464</v>
      </c>
      <c r="C19" s="39">
        <v>427</v>
      </c>
      <c r="D19" s="39">
        <v>403</v>
      </c>
      <c r="E19" s="39">
        <v>24</v>
      </c>
      <c r="F19" s="40">
        <v>13037</v>
      </c>
      <c r="G19" s="40">
        <v>21</v>
      </c>
      <c r="H19" s="40">
        <v>5</v>
      </c>
      <c r="I19" s="40">
        <v>16</v>
      </c>
      <c r="J19" s="40">
        <v>7</v>
      </c>
      <c r="K19" s="40">
        <v>13003</v>
      </c>
      <c r="L19" s="40">
        <v>7</v>
      </c>
      <c r="M19" s="40">
        <v>12980</v>
      </c>
      <c r="N19" s="40">
        <v>16</v>
      </c>
      <c r="O19" s="40">
        <v>6</v>
      </c>
      <c r="P19" s="40">
        <v>0</v>
      </c>
    </row>
    <row r="20" spans="1:16" s="41" customFormat="1" ht="10.5" customHeight="1">
      <c r="A20" s="26" t="s">
        <v>29</v>
      </c>
      <c r="B20" s="39">
        <v>71159</v>
      </c>
      <c r="C20" s="39">
        <v>665</v>
      </c>
      <c r="D20" s="39">
        <v>606</v>
      </c>
      <c r="E20" s="39">
        <v>59</v>
      </c>
      <c r="F20" s="40">
        <v>70494</v>
      </c>
      <c r="G20" s="40">
        <v>100</v>
      </c>
      <c r="H20" s="40">
        <v>50</v>
      </c>
      <c r="I20" s="40">
        <v>50</v>
      </c>
      <c r="J20" s="40">
        <v>20</v>
      </c>
      <c r="K20" s="40">
        <v>70345</v>
      </c>
      <c r="L20" s="40">
        <v>25</v>
      </c>
      <c r="M20" s="40">
        <v>100</v>
      </c>
      <c r="N20" s="40">
        <v>70220</v>
      </c>
      <c r="O20" s="40">
        <v>29</v>
      </c>
      <c r="P20" s="40">
        <v>0</v>
      </c>
    </row>
    <row r="21" spans="1:16" s="19" customFormat="1" ht="12" customHeight="1">
      <c r="A21" s="27" t="s">
        <v>30</v>
      </c>
      <c r="B21" s="37">
        <v>8877</v>
      </c>
      <c r="C21" s="37">
        <v>847</v>
      </c>
      <c r="D21" s="37">
        <v>772</v>
      </c>
      <c r="E21" s="37">
        <v>75</v>
      </c>
      <c r="F21" s="43">
        <v>8030</v>
      </c>
      <c r="G21" s="43">
        <v>47</v>
      </c>
      <c r="H21" s="43">
        <v>28</v>
      </c>
      <c r="I21" s="43">
        <v>19</v>
      </c>
      <c r="J21" s="43">
        <v>24</v>
      </c>
      <c r="K21" s="43">
        <v>36</v>
      </c>
      <c r="L21" s="43">
        <v>5</v>
      </c>
      <c r="M21" s="43">
        <v>4</v>
      </c>
      <c r="N21" s="43">
        <v>27</v>
      </c>
      <c r="O21" s="43">
        <v>7923</v>
      </c>
      <c r="P21" s="43">
        <v>0</v>
      </c>
    </row>
    <row r="22" spans="1:16" s="45" customFormat="1" ht="12" customHeight="1">
      <c r="A22" s="26" t="s">
        <v>31</v>
      </c>
      <c r="B22" s="39">
        <v>100</v>
      </c>
      <c r="C22" s="39">
        <v>5</v>
      </c>
      <c r="D22" s="39">
        <v>2</v>
      </c>
      <c r="E22" s="39">
        <v>3</v>
      </c>
      <c r="F22" s="44">
        <v>95</v>
      </c>
      <c r="G22" s="44">
        <v>4</v>
      </c>
      <c r="H22" s="44">
        <v>3</v>
      </c>
      <c r="I22" s="44">
        <v>1</v>
      </c>
      <c r="J22" s="44">
        <v>1</v>
      </c>
      <c r="K22" s="44">
        <v>7</v>
      </c>
      <c r="L22" s="44">
        <v>0</v>
      </c>
      <c r="M22" s="44">
        <v>0</v>
      </c>
      <c r="N22" s="44">
        <v>7</v>
      </c>
      <c r="O22" s="44">
        <v>3</v>
      </c>
      <c r="P22" s="44">
        <v>80</v>
      </c>
    </row>
    <row r="23" spans="1:16" s="28" customFormat="1" ht="12" customHeight="1">
      <c r="A23" s="2" t="s">
        <v>32</v>
      </c>
      <c r="B23" s="2">
        <v>38</v>
      </c>
      <c r="C23" s="2">
        <v>8</v>
      </c>
      <c r="D23" s="2">
        <v>7</v>
      </c>
      <c r="E23" s="2">
        <v>1</v>
      </c>
      <c r="F23" s="38">
        <v>30</v>
      </c>
      <c r="G23" s="38">
        <v>3</v>
      </c>
      <c r="H23" s="38">
        <v>1</v>
      </c>
      <c r="I23" s="38">
        <v>2</v>
      </c>
      <c r="J23" s="38">
        <v>9</v>
      </c>
      <c r="K23" s="38">
        <v>0</v>
      </c>
      <c r="L23" s="38">
        <v>0</v>
      </c>
      <c r="M23" s="38">
        <v>0</v>
      </c>
      <c r="N23" s="38">
        <v>0</v>
      </c>
      <c r="O23" s="38">
        <v>18</v>
      </c>
      <c r="P23" s="38">
        <v>0</v>
      </c>
    </row>
    <row r="24" spans="7:16" s="28" customFormat="1" ht="12" customHeight="1"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0.5" customHeight="1">
      <c r="A25" s="29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0.5" customHeight="1">
      <c r="A26" s="2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0.5" customHeight="1">
      <c r="A27" s="23" t="s">
        <v>21</v>
      </c>
      <c r="B27" s="47">
        <v>100</v>
      </c>
      <c r="C27" s="47">
        <v>100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  <c r="M27" s="47">
        <v>100</v>
      </c>
      <c r="N27" s="47">
        <v>100</v>
      </c>
      <c r="O27" s="47">
        <v>100</v>
      </c>
      <c r="P27" s="47">
        <v>100</v>
      </c>
    </row>
    <row r="28" spans="1:16" ht="10.5" customHeight="1">
      <c r="A28" s="2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0.5" customHeight="1">
      <c r="A29" s="24" t="s">
        <v>22</v>
      </c>
      <c r="B29" s="47">
        <f>(B13/$B$11)*100</f>
        <v>94.56810557419297</v>
      </c>
      <c r="C29" s="47">
        <f aca="true" t="shared" si="0" ref="C29:P39">(C13/$B$11)*100</f>
        <v>92.38608340183511</v>
      </c>
      <c r="D29" s="47">
        <f t="shared" si="0"/>
        <v>56.03793146860397</v>
      </c>
      <c r="E29" s="47">
        <f t="shared" si="0"/>
        <v>36.34815193323114</v>
      </c>
      <c r="F29" s="47">
        <f t="shared" si="0"/>
        <v>2.182022172357868</v>
      </c>
      <c r="G29" s="47">
        <f t="shared" si="0"/>
        <v>0.7791428761858212</v>
      </c>
      <c r="H29" s="47">
        <f t="shared" si="0"/>
        <v>0.6550991239178571</v>
      </c>
      <c r="I29" s="47">
        <f t="shared" si="0"/>
        <v>0.12404375226796413</v>
      </c>
      <c r="J29" s="47">
        <f t="shared" si="0"/>
        <v>0.31947746106507297</v>
      </c>
      <c r="K29" s="47">
        <f t="shared" si="0"/>
        <v>0.9703924225929959</v>
      </c>
      <c r="L29" s="47">
        <f t="shared" si="0"/>
        <v>0.10730710270822688</v>
      </c>
      <c r="M29" s="47">
        <f t="shared" si="0"/>
        <v>0.2448290417897847</v>
      </c>
      <c r="N29" s="47">
        <f t="shared" si="0"/>
        <v>0.6182562780949842</v>
      </c>
      <c r="O29" s="47">
        <f t="shared" si="0"/>
        <v>0.09664304281175712</v>
      </c>
      <c r="P29" s="47">
        <f t="shared" si="0"/>
        <v>0.01636636970222094</v>
      </c>
    </row>
    <row r="30" spans="1:16" ht="10.5" customHeight="1">
      <c r="A30" s="25" t="s">
        <v>23</v>
      </c>
      <c r="B30" s="47">
        <f>(B14/$B$11)*100</f>
        <v>5.431894425807025</v>
      </c>
      <c r="C30" s="47">
        <f t="shared" si="0"/>
        <v>0.23061029526115837</v>
      </c>
      <c r="D30" s="47">
        <f t="shared" si="0"/>
        <v>0.20102493464560514</v>
      </c>
      <c r="E30" s="47">
        <f t="shared" si="0"/>
        <v>0.029585360615553235</v>
      </c>
      <c r="F30" s="47">
        <f t="shared" si="0"/>
        <v>5.201284130545866</v>
      </c>
      <c r="G30" s="47">
        <f t="shared" si="0"/>
        <v>0.9703553946072441</v>
      </c>
      <c r="H30" s="47">
        <f t="shared" si="0"/>
        <v>0.4433731013900306</v>
      </c>
      <c r="I30" s="47">
        <f t="shared" si="0"/>
        <v>0.5269822932172136</v>
      </c>
      <c r="J30" s="47">
        <f t="shared" si="0"/>
        <v>0.6686513667029541</v>
      </c>
      <c r="K30" s="47">
        <f t="shared" si="0"/>
        <v>3.255241311383143</v>
      </c>
      <c r="L30" s="47">
        <f t="shared" si="0"/>
        <v>0.1203039257070494</v>
      </c>
      <c r="M30" s="47">
        <f t="shared" si="0"/>
        <v>0.49406441388401356</v>
      </c>
      <c r="N30" s="47">
        <f t="shared" si="0"/>
        <v>2.6408729717920805</v>
      </c>
      <c r="O30" s="47">
        <f t="shared" si="0"/>
        <v>0.3033332592773619</v>
      </c>
      <c r="P30" s="47">
        <f t="shared" si="0"/>
        <v>0.0037027985751631083</v>
      </c>
    </row>
    <row r="31" spans="1:16" s="41" customFormat="1" ht="10.5" customHeight="1">
      <c r="A31" s="26" t="s">
        <v>24</v>
      </c>
      <c r="B31" s="48">
        <f>(B15/$B$11)*100</f>
        <v>0.5700088126606089</v>
      </c>
      <c r="C31" s="48">
        <f t="shared" si="0"/>
        <v>0.06761310198247836</v>
      </c>
      <c r="D31" s="48">
        <f t="shared" si="0"/>
        <v>0.05287596365332919</v>
      </c>
      <c r="E31" s="48">
        <f t="shared" si="0"/>
        <v>0.01473713832914917</v>
      </c>
      <c r="F31" s="48">
        <f t="shared" si="0"/>
        <v>0.5023957106781305</v>
      </c>
      <c r="G31" s="48">
        <f t="shared" si="0"/>
        <v>0.4394481349003577</v>
      </c>
      <c r="H31" s="48">
        <f t="shared" si="0"/>
        <v>0.4354120844534299</v>
      </c>
      <c r="I31" s="48">
        <f t="shared" si="0"/>
        <v>0.004036050446927788</v>
      </c>
      <c r="J31" s="48">
        <f t="shared" si="0"/>
        <v>0.015959061858953</v>
      </c>
      <c r="K31" s="48">
        <f t="shared" si="0"/>
        <v>0.041582427999081704</v>
      </c>
      <c r="L31" s="48">
        <f t="shared" si="0"/>
        <v>0.004369302318692468</v>
      </c>
      <c r="M31" s="48">
        <f t="shared" si="0"/>
        <v>0.0029622388601304867</v>
      </c>
      <c r="N31" s="48">
        <f t="shared" si="0"/>
        <v>0.03425088682025875</v>
      </c>
      <c r="O31" s="48">
        <f t="shared" si="0"/>
        <v>0.004702554190457148</v>
      </c>
      <c r="P31" s="48">
        <f t="shared" si="0"/>
        <v>0.0007035317292809906</v>
      </c>
    </row>
    <row r="32" spans="1:16" s="41" customFormat="1" ht="10.5" customHeight="1">
      <c r="A32" s="26" t="s">
        <v>25</v>
      </c>
      <c r="B32" s="48">
        <f>(B16/$B$11)*100</f>
        <v>0.5412010397458399</v>
      </c>
      <c r="C32" s="48">
        <f t="shared" si="0"/>
        <v>0.018588048847318805</v>
      </c>
      <c r="D32" s="48">
        <f t="shared" si="0"/>
        <v>0.016921789488495403</v>
      </c>
      <c r="E32" s="48">
        <f t="shared" si="0"/>
        <v>0.0016662593588233987</v>
      </c>
      <c r="F32" s="48">
        <f t="shared" si="0"/>
        <v>0.5226129908985211</v>
      </c>
      <c r="G32" s="48">
        <f t="shared" si="0"/>
        <v>0.5194285841238808</v>
      </c>
      <c r="H32" s="48">
        <f t="shared" si="0"/>
        <v>0.000851643672287515</v>
      </c>
      <c r="I32" s="48">
        <f t="shared" si="0"/>
        <v>0.5185769404515933</v>
      </c>
      <c r="J32" s="48">
        <f t="shared" si="0"/>
        <v>0.0006665037435293595</v>
      </c>
      <c r="K32" s="48">
        <f t="shared" si="0"/>
        <v>0.0014811194300652433</v>
      </c>
      <c r="L32" s="48">
        <f t="shared" si="0"/>
        <v>0.00018513992875815542</v>
      </c>
      <c r="M32" s="48">
        <f t="shared" si="0"/>
        <v>0.00048136381477120407</v>
      </c>
      <c r="N32" s="48">
        <f t="shared" si="0"/>
        <v>0.0008146156865358839</v>
      </c>
      <c r="O32" s="48">
        <f t="shared" si="0"/>
        <v>0.0009997556152940392</v>
      </c>
      <c r="P32" s="48">
        <f t="shared" si="0"/>
        <v>3.702798575163109E-05</v>
      </c>
    </row>
    <row r="33" spans="1:16" ht="10.5" customHeight="1">
      <c r="A33" s="27" t="s">
        <v>26</v>
      </c>
      <c r="B33" s="47">
        <f>(B17/$B$11)*100</f>
        <v>0.7129738656476565</v>
      </c>
      <c r="C33" s="47">
        <f t="shared" si="0"/>
        <v>0.0602815608036554</v>
      </c>
      <c r="D33" s="47">
        <f t="shared" si="0"/>
        <v>0.05661579021424393</v>
      </c>
      <c r="E33" s="47">
        <f t="shared" si="0"/>
        <v>0.003665770589411477</v>
      </c>
      <c r="F33" s="47">
        <f t="shared" si="0"/>
        <v>0.6526923048440011</v>
      </c>
      <c r="G33" s="47">
        <f t="shared" si="0"/>
        <v>0.0020365392163397096</v>
      </c>
      <c r="H33" s="47">
        <f t="shared" si="0"/>
        <v>0.00170328734457503</v>
      </c>
      <c r="I33" s="47">
        <f t="shared" si="0"/>
        <v>0.00033325187176467977</v>
      </c>
      <c r="J33" s="47">
        <f t="shared" si="0"/>
        <v>0.6492116741833478</v>
      </c>
      <c r="K33" s="47">
        <f t="shared" si="0"/>
        <v>0.0010367836010456702</v>
      </c>
      <c r="L33" s="47">
        <f t="shared" si="0"/>
        <v>0.00011108395725489324</v>
      </c>
      <c r="M33" s="47">
        <f t="shared" si="0"/>
        <v>0.00022216791450978648</v>
      </c>
      <c r="N33" s="47">
        <f t="shared" si="0"/>
        <v>0.0007035317292809906</v>
      </c>
      <c r="O33" s="47">
        <f t="shared" si="0"/>
        <v>0.00040730784326794195</v>
      </c>
      <c r="P33" s="47">
        <f t="shared" si="0"/>
        <v>0</v>
      </c>
    </row>
    <row r="34" spans="1:16" s="45" customFormat="1" ht="10.5" customHeight="1">
      <c r="A34" s="26" t="s">
        <v>27</v>
      </c>
      <c r="B34" s="48">
        <f>(B18/$B$11)*100</f>
        <v>0.14048417794168833</v>
      </c>
      <c r="C34" s="48">
        <f t="shared" si="0"/>
        <v>0.011848955440521947</v>
      </c>
      <c r="D34" s="48">
        <f t="shared" si="0"/>
        <v>0.008331296794116995</v>
      </c>
      <c r="E34" s="48">
        <f t="shared" si="0"/>
        <v>0.003517658646404953</v>
      </c>
      <c r="F34" s="48">
        <f t="shared" si="0"/>
        <v>0.12863522250116638</v>
      </c>
      <c r="G34" s="48">
        <f t="shared" si="0"/>
        <v>0.0029622388601304867</v>
      </c>
      <c r="H34" s="48">
        <f t="shared" si="0"/>
        <v>0.002184651159346234</v>
      </c>
      <c r="I34" s="48">
        <f t="shared" si="0"/>
        <v>0.0007775877007842527</v>
      </c>
      <c r="J34" s="48">
        <f t="shared" si="0"/>
        <v>0.0005554197862744662</v>
      </c>
      <c r="K34" s="48">
        <f t="shared" si="0"/>
        <v>0.12334022053868314</v>
      </c>
      <c r="L34" s="48">
        <f t="shared" si="0"/>
        <v>0.11426836402953353</v>
      </c>
      <c r="M34" s="48">
        <f t="shared" si="0"/>
        <v>0.005924477720260973</v>
      </c>
      <c r="N34" s="48">
        <f t="shared" si="0"/>
        <v>0.003147378788888642</v>
      </c>
      <c r="O34" s="48">
        <f t="shared" si="0"/>
        <v>0.0017773433160782918</v>
      </c>
      <c r="P34" s="48">
        <f t="shared" si="0"/>
        <v>0</v>
      </c>
    </row>
    <row r="35" spans="1:16" s="45" customFormat="1" ht="10.5" customHeight="1">
      <c r="A35" s="26" t="s">
        <v>28</v>
      </c>
      <c r="B35" s="48">
        <f>(B19/$B$11)*100</f>
        <v>0.49854480015996094</v>
      </c>
      <c r="C35" s="48">
        <f t="shared" si="0"/>
        <v>0.015810949915946473</v>
      </c>
      <c r="D35" s="48">
        <f t="shared" si="0"/>
        <v>0.014922278257907326</v>
      </c>
      <c r="E35" s="48">
        <f t="shared" si="0"/>
        <v>0.0008886716580391459</v>
      </c>
      <c r="F35" s="48">
        <f t="shared" si="0"/>
        <v>0.48273385024401444</v>
      </c>
      <c r="G35" s="48">
        <f t="shared" si="0"/>
        <v>0.0007775877007842527</v>
      </c>
      <c r="H35" s="48">
        <f t="shared" si="0"/>
        <v>0.00018513992875815542</v>
      </c>
      <c r="I35" s="48">
        <f t="shared" si="0"/>
        <v>0.0005924477720260974</v>
      </c>
      <c r="J35" s="48">
        <f t="shared" si="0"/>
        <v>0.00025919590026141754</v>
      </c>
      <c r="K35" s="48">
        <f t="shared" si="0"/>
        <v>0.481474898728459</v>
      </c>
      <c r="L35" s="48">
        <f t="shared" si="0"/>
        <v>0.00025919590026141754</v>
      </c>
      <c r="M35" s="48">
        <f t="shared" si="0"/>
        <v>0.4806232550561715</v>
      </c>
      <c r="N35" s="48">
        <f t="shared" si="0"/>
        <v>0.0005924477720260974</v>
      </c>
      <c r="O35" s="48">
        <f t="shared" si="0"/>
        <v>0.00022216791450978648</v>
      </c>
      <c r="P35" s="48">
        <f t="shared" si="0"/>
        <v>0</v>
      </c>
    </row>
    <row r="36" spans="1:16" s="45" customFormat="1" ht="10.5" customHeight="1">
      <c r="A36" s="26" t="s">
        <v>29</v>
      </c>
      <c r="B36" s="48">
        <f>(B20/$B$11)*100</f>
        <v>2.6348744381003164</v>
      </c>
      <c r="C36" s="48">
        <f t="shared" si="0"/>
        <v>0.02462361052483467</v>
      </c>
      <c r="D36" s="48">
        <f t="shared" si="0"/>
        <v>0.022438959365488436</v>
      </c>
      <c r="E36" s="48">
        <f t="shared" si="0"/>
        <v>0.002184651159346234</v>
      </c>
      <c r="F36" s="48">
        <f t="shared" si="0"/>
        <v>2.6102508275754817</v>
      </c>
      <c r="G36" s="48">
        <f t="shared" si="0"/>
        <v>0.0037027985751631083</v>
      </c>
      <c r="H36" s="48">
        <f t="shared" si="0"/>
        <v>0.0018513992875815542</v>
      </c>
      <c r="I36" s="48">
        <f t="shared" si="0"/>
        <v>0.0018513992875815542</v>
      </c>
      <c r="J36" s="48">
        <f t="shared" si="0"/>
        <v>0.0007405597150326217</v>
      </c>
      <c r="K36" s="48">
        <f t="shared" si="0"/>
        <v>2.6047336576984885</v>
      </c>
      <c r="L36" s="48">
        <f t="shared" si="0"/>
        <v>0.0009256996437907771</v>
      </c>
      <c r="M36" s="48">
        <f t="shared" si="0"/>
        <v>0.0037027985751631083</v>
      </c>
      <c r="N36" s="48">
        <f t="shared" si="0"/>
        <v>2.6001051594795346</v>
      </c>
      <c r="O36" s="48">
        <f t="shared" si="0"/>
        <v>0.0010738115867973013</v>
      </c>
      <c r="P36" s="48">
        <f t="shared" si="0"/>
        <v>0</v>
      </c>
    </row>
    <row r="37" spans="1:16" s="19" customFormat="1" ht="12" customHeight="1">
      <c r="A37" s="27" t="s">
        <v>30</v>
      </c>
      <c r="B37" s="49">
        <f>(B21/$B$11)*100</f>
        <v>0.32869742951722913</v>
      </c>
      <c r="C37" s="49">
        <f t="shared" si="0"/>
        <v>0.03136270393163153</v>
      </c>
      <c r="D37" s="49">
        <f t="shared" si="0"/>
        <v>0.028585605000259192</v>
      </c>
      <c r="E37" s="49">
        <f t="shared" si="0"/>
        <v>0.0027770989313723312</v>
      </c>
      <c r="F37" s="47">
        <f t="shared" si="0"/>
        <v>0.2973347255855976</v>
      </c>
      <c r="G37" s="47">
        <f t="shared" si="0"/>
        <v>0.0017403153303266609</v>
      </c>
      <c r="H37" s="47">
        <f t="shared" si="0"/>
        <v>0.0010367836010456702</v>
      </c>
      <c r="I37" s="47">
        <f t="shared" si="0"/>
        <v>0.0007035317292809906</v>
      </c>
      <c r="J37" s="47">
        <f t="shared" si="0"/>
        <v>0.0008886716580391459</v>
      </c>
      <c r="K37" s="47">
        <f t="shared" si="0"/>
        <v>0.001333007487058719</v>
      </c>
      <c r="L37" s="47">
        <f t="shared" si="0"/>
        <v>0.00018513992875815542</v>
      </c>
      <c r="M37" s="47">
        <f t="shared" si="0"/>
        <v>0.00014811194300652435</v>
      </c>
      <c r="N37" s="47">
        <f t="shared" si="0"/>
        <v>0.0009997556152940392</v>
      </c>
      <c r="O37" s="47">
        <f t="shared" si="0"/>
        <v>0.2933727311101731</v>
      </c>
      <c r="P37" s="47">
        <f t="shared" si="0"/>
        <v>0</v>
      </c>
    </row>
    <row r="38" spans="1:16" s="50" customFormat="1" ht="12" customHeight="1">
      <c r="A38" s="26" t="s">
        <v>31</v>
      </c>
      <c r="B38" s="48">
        <f>(B22/$B$11)*100</f>
        <v>0.0037027985751631083</v>
      </c>
      <c r="C38" s="48">
        <f t="shared" si="0"/>
        <v>0.00018513992875815542</v>
      </c>
      <c r="D38" s="48">
        <f t="shared" si="0"/>
        <v>7.405597150326218E-05</v>
      </c>
      <c r="E38" s="48">
        <f t="shared" si="0"/>
        <v>0.00011108395725489324</v>
      </c>
      <c r="F38" s="48">
        <f t="shared" si="0"/>
        <v>0.003517658646404953</v>
      </c>
      <c r="G38" s="48">
        <f t="shared" si="0"/>
        <v>0.00014811194300652435</v>
      </c>
      <c r="H38" s="48">
        <f t="shared" si="0"/>
        <v>0.00011108395725489324</v>
      </c>
      <c r="I38" s="48">
        <f t="shared" si="0"/>
        <v>3.702798575163109E-05</v>
      </c>
      <c r="J38" s="48">
        <f t="shared" si="0"/>
        <v>3.702798575163109E-05</v>
      </c>
      <c r="K38" s="48">
        <f t="shared" si="0"/>
        <v>0.00025919590026141754</v>
      </c>
      <c r="L38" s="48">
        <f t="shared" si="0"/>
        <v>0</v>
      </c>
      <c r="M38" s="48">
        <f t="shared" si="0"/>
        <v>0</v>
      </c>
      <c r="N38" s="48">
        <f t="shared" si="0"/>
        <v>0.00025919590026141754</v>
      </c>
      <c r="O38" s="48">
        <f t="shared" si="0"/>
        <v>0.00011108395725489324</v>
      </c>
      <c r="P38" s="48">
        <f t="shared" si="0"/>
        <v>0.0029622388601304867</v>
      </c>
    </row>
    <row r="39" spans="1:16" ht="12" customHeight="1">
      <c r="A39" s="2" t="s">
        <v>32</v>
      </c>
      <c r="B39" s="47">
        <f>(B23/$B$11)*100</f>
        <v>0.0014070634585619812</v>
      </c>
      <c r="C39" s="47">
        <f t="shared" si="0"/>
        <v>0.0002962238860130487</v>
      </c>
      <c r="D39" s="47">
        <f t="shared" si="0"/>
        <v>0.00025919590026141754</v>
      </c>
      <c r="E39" s="47">
        <f t="shared" si="0"/>
        <v>3.702798575163109E-05</v>
      </c>
      <c r="F39" s="47">
        <f t="shared" si="0"/>
        <v>0.0011108395725489325</v>
      </c>
      <c r="G39" s="47">
        <f t="shared" si="0"/>
        <v>0.00011108395725489324</v>
      </c>
      <c r="H39" s="47">
        <f t="shared" si="0"/>
        <v>3.702798575163109E-05</v>
      </c>
      <c r="I39" s="47">
        <f t="shared" si="0"/>
        <v>7.405597150326218E-05</v>
      </c>
      <c r="J39" s="47">
        <f t="shared" si="0"/>
        <v>0.00033325187176467977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0.0006665037435293595</v>
      </c>
      <c r="P39" s="47">
        <f t="shared" si="0"/>
        <v>0</v>
      </c>
    </row>
    <row r="40" spans="1:16" ht="10.5" customHeight="1">
      <c r="A40" s="23"/>
      <c r="B40" s="46"/>
      <c r="C40" s="46"/>
      <c r="D40" s="46"/>
      <c r="E40" s="4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0.5" customHeight="1">
      <c r="A41" s="29" t="s">
        <v>34</v>
      </c>
      <c r="B41" s="46"/>
      <c r="C41" s="46"/>
      <c r="D41" s="46"/>
      <c r="E41" s="4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0.5" customHeight="1">
      <c r="A42" s="30"/>
      <c r="B42" s="46"/>
      <c r="C42" s="46"/>
      <c r="D42" s="46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" customHeight="1">
      <c r="A43" s="23" t="s">
        <v>21</v>
      </c>
      <c r="B43" s="47">
        <v>100</v>
      </c>
      <c r="C43" s="47">
        <f>(C11/$B11)*100</f>
        <v>92.61669369709627</v>
      </c>
      <c r="D43" s="47">
        <f>(D11/$B11)*100</f>
        <v>56.238956403249574</v>
      </c>
      <c r="E43" s="47">
        <f>(E11/$B11)*100</f>
        <v>36.37773729384669</v>
      </c>
      <c r="F43" s="47">
        <f>(F11/$B11)*100</f>
        <v>7.383306302903734</v>
      </c>
      <c r="G43" s="47">
        <f aca="true" t="shared" si="1" ref="G43:P43">(G11/$B11)*100</f>
        <v>1.7494982707930655</v>
      </c>
      <c r="H43" s="47">
        <f t="shared" si="1"/>
        <v>1.0984722253078878</v>
      </c>
      <c r="I43" s="47">
        <f t="shared" si="1"/>
        <v>0.6510260454851777</v>
      </c>
      <c r="J43" s="47">
        <f t="shared" si="1"/>
        <v>0.9881288277680271</v>
      </c>
      <c r="K43" s="47">
        <f t="shared" si="1"/>
        <v>4.225633733976139</v>
      </c>
      <c r="L43" s="47">
        <f t="shared" si="1"/>
        <v>0.22761102841527625</v>
      </c>
      <c r="M43" s="47">
        <f t="shared" si="1"/>
        <v>0.7388934556737983</v>
      </c>
      <c r="N43" s="47">
        <f t="shared" si="1"/>
        <v>3.2591292498870645</v>
      </c>
      <c r="O43" s="47">
        <f t="shared" si="1"/>
        <v>0.399976302089119</v>
      </c>
      <c r="P43" s="47">
        <f t="shared" si="1"/>
        <v>0.020069168277384048</v>
      </c>
    </row>
    <row r="44" spans="1:16" ht="12" customHeight="1">
      <c r="A44" s="31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0.5" customHeight="1">
      <c r="A45" s="24" t="s">
        <v>22</v>
      </c>
      <c r="B45" s="47">
        <v>100</v>
      </c>
      <c r="C45" s="47">
        <f aca="true" t="shared" si="2" ref="C45:P55">(C13/$B13)*100</f>
        <v>97.6926447250802</v>
      </c>
      <c r="D45" s="47">
        <f t="shared" si="2"/>
        <v>59.25669244229458</v>
      </c>
      <c r="E45" s="47">
        <f t="shared" si="2"/>
        <v>38.43595228278562</v>
      </c>
      <c r="F45" s="47">
        <f t="shared" si="2"/>
        <v>2.307355274919801</v>
      </c>
      <c r="G45" s="47">
        <f t="shared" si="2"/>
        <v>0.8238960392143504</v>
      </c>
      <c r="H45" s="47">
        <f t="shared" si="2"/>
        <v>0.6927273417821636</v>
      </c>
      <c r="I45" s="47">
        <f t="shared" si="2"/>
        <v>0.13116869743218676</v>
      </c>
      <c r="J45" s="47">
        <f t="shared" si="2"/>
        <v>0.3378279168492261</v>
      </c>
      <c r="K45" s="47">
        <f t="shared" si="2"/>
        <v>1.0261307622702442</v>
      </c>
      <c r="L45" s="47">
        <f t="shared" si="2"/>
        <v>0.11347071198760514</v>
      </c>
      <c r="M45" s="47">
        <f t="shared" si="2"/>
        <v>0.2588917693795877</v>
      </c>
      <c r="N45" s="47">
        <f t="shared" si="2"/>
        <v>0.6537682809030515</v>
      </c>
      <c r="O45" s="47">
        <f t="shared" si="2"/>
        <v>0.10219411949194251</v>
      </c>
      <c r="P45" s="47">
        <f t="shared" si="2"/>
        <v>0.017306437094037775</v>
      </c>
    </row>
    <row r="46" spans="1:16" ht="10.5" customHeight="1">
      <c r="A46" s="25" t="s">
        <v>23</v>
      </c>
      <c r="B46" s="47">
        <v>100</v>
      </c>
      <c r="C46" s="47">
        <f t="shared" si="2"/>
        <v>4.2454855927524076</v>
      </c>
      <c r="D46" s="47">
        <f t="shared" si="2"/>
        <v>3.70082551108748</v>
      </c>
      <c r="E46" s="47">
        <f t="shared" si="2"/>
        <v>0.5446600816649284</v>
      </c>
      <c r="F46" s="47">
        <f t="shared" si="2"/>
        <v>95.7545144072476</v>
      </c>
      <c r="G46" s="47">
        <f t="shared" si="2"/>
        <v>17.864032665971354</v>
      </c>
      <c r="H46" s="47">
        <f t="shared" si="2"/>
        <v>8.162402775789552</v>
      </c>
      <c r="I46" s="47">
        <f t="shared" si="2"/>
        <v>9.701629890181804</v>
      </c>
      <c r="J46" s="47">
        <f t="shared" si="2"/>
        <v>12.309726851946529</v>
      </c>
      <c r="K46" s="47">
        <f t="shared" si="2"/>
        <v>59.92828755870945</v>
      </c>
      <c r="L46" s="47">
        <f t="shared" si="2"/>
        <v>2.214769218184421</v>
      </c>
      <c r="M46" s="47">
        <f t="shared" si="2"/>
        <v>9.09561886064473</v>
      </c>
      <c r="N46" s="47">
        <f t="shared" si="2"/>
        <v>48.6178994798803</v>
      </c>
      <c r="O46" s="47">
        <f t="shared" si="2"/>
        <v>5.5842996107623195</v>
      </c>
      <c r="P46" s="47">
        <f t="shared" si="2"/>
        <v>0.06816771985793847</v>
      </c>
    </row>
    <row r="47" spans="1:16" s="41" customFormat="1" ht="10.5" customHeight="1">
      <c r="A47" s="26" t="s">
        <v>24</v>
      </c>
      <c r="B47" s="48">
        <v>100</v>
      </c>
      <c r="C47" s="48">
        <f t="shared" si="2"/>
        <v>11.861764323762506</v>
      </c>
      <c r="D47" s="48">
        <f t="shared" si="2"/>
        <v>9.276341431726646</v>
      </c>
      <c r="E47" s="48">
        <f t="shared" si="2"/>
        <v>2.585422892035858</v>
      </c>
      <c r="F47" s="48">
        <f t="shared" si="2"/>
        <v>88.1382356762375</v>
      </c>
      <c r="G47" s="48">
        <f t="shared" si="2"/>
        <v>77.09497206703911</v>
      </c>
      <c r="H47" s="48">
        <f t="shared" si="2"/>
        <v>76.38690398856698</v>
      </c>
      <c r="I47" s="48">
        <f t="shared" si="2"/>
        <v>0.7080680784721319</v>
      </c>
      <c r="J47" s="48">
        <f t="shared" si="2"/>
        <v>2.79979212680265</v>
      </c>
      <c r="K47" s="48">
        <f t="shared" si="2"/>
        <v>7.295050019488112</v>
      </c>
      <c r="L47" s="48">
        <f t="shared" si="2"/>
        <v>0.7665324152267117</v>
      </c>
      <c r="M47" s="48">
        <f t="shared" si="2"/>
        <v>0.5196829933740419</v>
      </c>
      <c r="N47" s="48">
        <f t="shared" si="2"/>
        <v>6.008834610887359</v>
      </c>
      <c r="O47" s="48">
        <f t="shared" si="2"/>
        <v>0.8249967519812914</v>
      </c>
      <c r="P47" s="48">
        <f t="shared" si="2"/>
        <v>0.12342471092633495</v>
      </c>
    </row>
    <row r="48" spans="1:16" s="41" customFormat="1" ht="10.5" customHeight="1">
      <c r="A48" s="26" t="s">
        <v>25</v>
      </c>
      <c r="B48" s="48">
        <v>100</v>
      </c>
      <c r="C48" s="48">
        <f t="shared" si="2"/>
        <v>3.4345922276956755</v>
      </c>
      <c r="D48" s="48">
        <f t="shared" si="2"/>
        <v>3.1267104542966613</v>
      </c>
      <c r="E48" s="48">
        <f t="shared" si="2"/>
        <v>0.3078817733990148</v>
      </c>
      <c r="F48" s="48">
        <f t="shared" si="2"/>
        <v>96.56540777230433</v>
      </c>
      <c r="G48" s="48">
        <f t="shared" si="2"/>
        <v>95.97701149425288</v>
      </c>
      <c r="H48" s="48">
        <f t="shared" si="2"/>
        <v>0.15736179529282976</v>
      </c>
      <c r="I48" s="48">
        <f t="shared" si="2"/>
        <v>95.81964969896003</v>
      </c>
      <c r="J48" s="48">
        <f t="shared" si="2"/>
        <v>0.12315270935960591</v>
      </c>
      <c r="K48" s="48">
        <f t="shared" si="2"/>
        <v>0.27367268746579093</v>
      </c>
      <c r="L48" s="48">
        <f t="shared" si="2"/>
        <v>0.034209085933223866</v>
      </c>
      <c r="M48" s="48">
        <f t="shared" si="2"/>
        <v>0.08894362342638204</v>
      </c>
      <c r="N48" s="48">
        <f t="shared" si="2"/>
        <v>0.150519978106185</v>
      </c>
      <c r="O48" s="48">
        <f t="shared" si="2"/>
        <v>0.18472906403940886</v>
      </c>
      <c r="P48" s="48">
        <f t="shared" si="2"/>
        <v>0.0068418171866447735</v>
      </c>
    </row>
    <row r="49" spans="1:16" ht="10.5" customHeight="1">
      <c r="A49" s="27" t="s">
        <v>26</v>
      </c>
      <c r="B49" s="47">
        <v>100</v>
      </c>
      <c r="C49" s="47">
        <f t="shared" si="2"/>
        <v>8.454946767073487</v>
      </c>
      <c r="D49" s="47">
        <f t="shared" si="2"/>
        <v>7.940794598805505</v>
      </c>
      <c r="E49" s="47">
        <f t="shared" si="2"/>
        <v>0.5141521682679824</v>
      </c>
      <c r="F49" s="47">
        <f t="shared" si="2"/>
        <v>91.5450532329265</v>
      </c>
      <c r="G49" s="47">
        <f t="shared" si="2"/>
        <v>0.2856400934822124</v>
      </c>
      <c r="H49" s="47">
        <f t="shared" si="2"/>
        <v>0.2388989872760322</v>
      </c>
      <c r="I49" s="47">
        <f t="shared" si="2"/>
        <v>0.046741106206180216</v>
      </c>
      <c r="J49" s="47">
        <f t="shared" si="2"/>
        <v>91.05686834588418</v>
      </c>
      <c r="K49" s="47">
        <f t="shared" si="2"/>
        <v>0.14541677486367177</v>
      </c>
      <c r="L49" s="47">
        <f t="shared" si="2"/>
        <v>0.015580368735393403</v>
      </c>
      <c r="M49" s="47">
        <f t="shared" si="2"/>
        <v>0.031160737470786806</v>
      </c>
      <c r="N49" s="47">
        <f t="shared" si="2"/>
        <v>0.09867566865749156</v>
      </c>
      <c r="O49" s="47">
        <f t="shared" si="2"/>
        <v>0.05712801869644248</v>
      </c>
      <c r="P49" s="47">
        <f t="shared" si="2"/>
        <v>0</v>
      </c>
    </row>
    <row r="50" spans="1:16" s="41" customFormat="1" ht="10.5" customHeight="1">
      <c r="A50" s="26" t="s">
        <v>27</v>
      </c>
      <c r="B50" s="48">
        <v>100</v>
      </c>
      <c r="C50" s="48">
        <f t="shared" si="2"/>
        <v>8.434370057986294</v>
      </c>
      <c r="D50" s="48">
        <f t="shared" si="2"/>
        <v>5.930416447021613</v>
      </c>
      <c r="E50" s="48">
        <f t="shared" si="2"/>
        <v>2.503953610964681</v>
      </c>
      <c r="F50" s="48">
        <f t="shared" si="2"/>
        <v>91.5656299420137</v>
      </c>
      <c r="G50" s="48">
        <f t="shared" si="2"/>
        <v>2.1085925144965736</v>
      </c>
      <c r="H50" s="48">
        <f t="shared" si="2"/>
        <v>1.555086979441223</v>
      </c>
      <c r="I50" s="48">
        <f t="shared" si="2"/>
        <v>0.5535055350553505</v>
      </c>
      <c r="J50" s="48">
        <f t="shared" si="2"/>
        <v>0.3953610964681075</v>
      </c>
      <c r="K50" s="48">
        <f t="shared" si="2"/>
        <v>87.79652082235107</v>
      </c>
      <c r="L50" s="48">
        <f t="shared" si="2"/>
        <v>81.33895624670532</v>
      </c>
      <c r="M50" s="48">
        <f t="shared" si="2"/>
        <v>4.217185028993147</v>
      </c>
      <c r="N50" s="48">
        <f t="shared" si="2"/>
        <v>2.2403795466526093</v>
      </c>
      <c r="O50" s="48">
        <f t="shared" si="2"/>
        <v>1.265155508697944</v>
      </c>
      <c r="P50" s="48">
        <f t="shared" si="2"/>
        <v>0</v>
      </c>
    </row>
    <row r="51" spans="1:16" s="41" customFormat="1" ht="10.5" customHeight="1">
      <c r="A51" s="26" t="s">
        <v>28</v>
      </c>
      <c r="B51" s="48">
        <v>100</v>
      </c>
      <c r="C51" s="48">
        <f t="shared" si="2"/>
        <v>3.171420083184789</v>
      </c>
      <c r="D51" s="48">
        <f t="shared" si="2"/>
        <v>2.993166963755199</v>
      </c>
      <c r="E51" s="48">
        <f t="shared" si="2"/>
        <v>0.17825311942959002</v>
      </c>
      <c r="F51" s="48">
        <f t="shared" si="2"/>
        <v>96.82857991681522</v>
      </c>
      <c r="G51" s="48">
        <f t="shared" si="2"/>
        <v>0.15597147950089127</v>
      </c>
      <c r="H51" s="48">
        <f t="shared" si="2"/>
        <v>0.037136066547831255</v>
      </c>
      <c r="I51" s="48">
        <f t="shared" si="2"/>
        <v>0.11883541295306002</v>
      </c>
      <c r="J51" s="48">
        <f t="shared" si="2"/>
        <v>0.051990493166963754</v>
      </c>
      <c r="K51" s="48">
        <f t="shared" si="2"/>
        <v>96.57605466428996</v>
      </c>
      <c r="L51" s="48">
        <f t="shared" si="2"/>
        <v>0.051990493166963754</v>
      </c>
      <c r="M51" s="48">
        <f t="shared" si="2"/>
        <v>96.40522875816994</v>
      </c>
      <c r="N51" s="48">
        <f t="shared" si="2"/>
        <v>0.11883541295306002</v>
      </c>
      <c r="O51" s="48">
        <f t="shared" si="2"/>
        <v>0.044563279857397504</v>
      </c>
      <c r="P51" s="48">
        <f t="shared" si="2"/>
        <v>0</v>
      </c>
    </row>
    <row r="52" spans="1:16" s="41" customFormat="1" ht="10.5" customHeight="1">
      <c r="A52" s="26" t="s">
        <v>29</v>
      </c>
      <c r="B52" s="48">
        <v>100</v>
      </c>
      <c r="C52" s="48">
        <f t="shared" si="2"/>
        <v>0.9345269045377254</v>
      </c>
      <c r="D52" s="48">
        <f t="shared" si="2"/>
        <v>0.8516139912027993</v>
      </c>
      <c r="E52" s="48">
        <f t="shared" si="2"/>
        <v>0.08291291333492601</v>
      </c>
      <c r="F52" s="48">
        <f t="shared" si="2"/>
        <v>99.06547309546228</v>
      </c>
      <c r="G52" s="48">
        <f t="shared" si="2"/>
        <v>0.14053036158462034</v>
      </c>
      <c r="H52" s="48">
        <f t="shared" si="2"/>
        <v>0.07026518079231017</v>
      </c>
      <c r="I52" s="48">
        <f t="shared" si="2"/>
        <v>0.07026518079231017</v>
      </c>
      <c r="J52" s="48">
        <f t="shared" si="2"/>
        <v>0.028106072316924073</v>
      </c>
      <c r="K52" s="48">
        <f t="shared" si="2"/>
        <v>98.85608285670119</v>
      </c>
      <c r="L52" s="48">
        <f t="shared" si="2"/>
        <v>0.035132590396155086</v>
      </c>
      <c r="M52" s="48">
        <f t="shared" si="2"/>
        <v>0.14053036158462034</v>
      </c>
      <c r="N52" s="48">
        <f t="shared" si="2"/>
        <v>98.68041990472042</v>
      </c>
      <c r="O52" s="48">
        <f t="shared" si="2"/>
        <v>0.0407538048595399</v>
      </c>
      <c r="P52" s="48">
        <f t="shared" si="2"/>
        <v>0</v>
      </c>
    </row>
    <row r="53" spans="1:16" ht="11.25">
      <c r="A53" s="27" t="s">
        <v>30</v>
      </c>
      <c r="B53" s="47">
        <v>100</v>
      </c>
      <c r="C53" s="47">
        <f t="shared" si="2"/>
        <v>9.541511771995044</v>
      </c>
      <c r="D53" s="47">
        <f t="shared" si="2"/>
        <v>8.696631744958882</v>
      </c>
      <c r="E53" s="47">
        <f t="shared" si="2"/>
        <v>0.8448800270361609</v>
      </c>
      <c r="F53" s="47">
        <f t="shared" si="2"/>
        <v>90.45848822800495</v>
      </c>
      <c r="G53" s="47">
        <f t="shared" si="2"/>
        <v>0.5294581502759942</v>
      </c>
      <c r="H53" s="47">
        <f t="shared" si="2"/>
        <v>0.31542187676016675</v>
      </c>
      <c r="I53" s="47">
        <f t="shared" si="2"/>
        <v>0.21403627351582744</v>
      </c>
      <c r="J53" s="47">
        <f t="shared" si="2"/>
        <v>0.27036160865157144</v>
      </c>
      <c r="K53" s="47">
        <f t="shared" si="2"/>
        <v>0.4055424129773572</v>
      </c>
      <c r="L53" s="47">
        <f t="shared" si="2"/>
        <v>0.05632533513574405</v>
      </c>
      <c r="M53" s="47">
        <f t="shared" si="2"/>
        <v>0.04506026810859525</v>
      </c>
      <c r="N53" s="47">
        <f t="shared" si="2"/>
        <v>0.3041568097330179</v>
      </c>
      <c r="O53" s="47">
        <f t="shared" si="2"/>
        <v>89.25312605610003</v>
      </c>
      <c r="P53" s="47">
        <f t="shared" si="2"/>
        <v>0</v>
      </c>
    </row>
    <row r="54" spans="1:16" s="41" customFormat="1" ht="11.25">
      <c r="A54" s="26" t="s">
        <v>31</v>
      </c>
      <c r="B54" s="48">
        <v>100</v>
      </c>
      <c r="C54" s="48">
        <f t="shared" si="2"/>
        <v>5</v>
      </c>
      <c r="D54" s="48">
        <f t="shared" si="2"/>
        <v>2</v>
      </c>
      <c r="E54" s="48">
        <f t="shared" si="2"/>
        <v>3</v>
      </c>
      <c r="F54" s="48">
        <f t="shared" si="2"/>
        <v>95</v>
      </c>
      <c r="G54" s="48">
        <f t="shared" si="2"/>
        <v>4</v>
      </c>
      <c r="H54" s="48">
        <f t="shared" si="2"/>
        <v>3</v>
      </c>
      <c r="I54" s="48">
        <f t="shared" si="2"/>
        <v>1</v>
      </c>
      <c r="J54" s="48">
        <f t="shared" si="2"/>
        <v>1</v>
      </c>
      <c r="K54" s="48">
        <f t="shared" si="2"/>
        <v>7.000000000000001</v>
      </c>
      <c r="L54" s="48">
        <f t="shared" si="2"/>
        <v>0</v>
      </c>
      <c r="M54" s="48">
        <f t="shared" si="2"/>
        <v>0</v>
      </c>
      <c r="N54" s="48">
        <f t="shared" si="2"/>
        <v>7.000000000000001</v>
      </c>
      <c r="O54" s="48">
        <f t="shared" si="2"/>
        <v>3</v>
      </c>
      <c r="P54" s="48">
        <f t="shared" si="2"/>
        <v>80</v>
      </c>
    </row>
    <row r="55" spans="1:16" ht="11.25">
      <c r="A55" s="2" t="s">
        <v>32</v>
      </c>
      <c r="B55" s="47">
        <v>100</v>
      </c>
      <c r="C55" s="47">
        <f t="shared" si="2"/>
        <v>21.052631578947366</v>
      </c>
      <c r="D55" s="47">
        <f t="shared" si="2"/>
        <v>18.421052631578945</v>
      </c>
      <c r="E55" s="47">
        <f t="shared" si="2"/>
        <v>2.631578947368421</v>
      </c>
      <c r="F55" s="47">
        <f t="shared" si="2"/>
        <v>78.94736842105263</v>
      </c>
      <c r="G55" s="47">
        <f t="shared" si="2"/>
        <v>7.894736842105263</v>
      </c>
      <c r="H55" s="47">
        <f t="shared" si="2"/>
        <v>2.631578947368421</v>
      </c>
      <c r="I55" s="47">
        <f t="shared" si="2"/>
        <v>5.263157894736842</v>
      </c>
      <c r="J55" s="47">
        <f t="shared" si="2"/>
        <v>23.684210526315788</v>
      </c>
      <c r="K55" s="47">
        <f t="shared" si="2"/>
        <v>0</v>
      </c>
      <c r="L55" s="47">
        <f t="shared" si="2"/>
        <v>0</v>
      </c>
      <c r="M55" s="47">
        <f t="shared" si="2"/>
        <v>0</v>
      </c>
      <c r="N55" s="47">
        <f t="shared" si="2"/>
        <v>0</v>
      </c>
      <c r="O55" s="47">
        <f t="shared" si="2"/>
        <v>47.368421052631575</v>
      </c>
      <c r="P55" s="47">
        <f t="shared" si="2"/>
        <v>0</v>
      </c>
    </row>
    <row r="56" spans="1:16" ht="11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1.25">
      <c r="A57" s="1" t="s">
        <v>35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1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1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1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1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1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1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1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1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1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44" s="2" customFormat="1" ht="11.25">
      <c r="A67" s="1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="2" customFormat="1" ht="11.25">
      <c r="A68" s="1"/>
    </row>
    <row r="69" s="2" customFormat="1" ht="11.25">
      <c r="A69" s="1"/>
    </row>
    <row r="70" s="2" customFormat="1" ht="11.25">
      <c r="A70" s="1"/>
    </row>
    <row r="71" s="2" customFormat="1" ht="11.25">
      <c r="A71" s="1"/>
    </row>
    <row r="72" s="2" customFormat="1" ht="11.25">
      <c r="A72" s="1"/>
    </row>
    <row r="73" spans="6:144" ht="11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6:144" ht="11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6:144" ht="11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6:144" ht="11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6:144" ht="11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6:144" ht="11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</row>
    <row r="79" spans="6:144" ht="11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6:144" ht="11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</row>
    <row r="81" spans="6:144" ht="11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</row>
    <row r="82" spans="6:144" ht="11.2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</row>
    <row r="83" spans="6:144" ht="11.2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</row>
    <row r="84" spans="6:144" ht="11.2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</row>
    <row r="85" spans="6:144" ht="11.2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</row>
    <row r="86" spans="6:144" ht="11.2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</row>
    <row r="87" spans="6:144" ht="11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</row>
    <row r="88" spans="6:144" ht="11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</row>
    <row r="89" spans="6:144" ht="11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</row>
    <row r="90" spans="6:144" ht="11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</row>
    <row r="91" spans="6:144" ht="11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</row>
    <row r="92" spans="6:144" ht="11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</row>
    <row r="93" spans="6:144" ht="11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6:144" ht="11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6:144" ht="11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</row>
    <row r="96" spans="6:144" ht="11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</row>
    <row r="97" spans="6:144" ht="11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</row>
    <row r="98" spans="6:144" ht="11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</row>
    <row r="99" spans="6:144" ht="11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6:144" ht="11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</row>
    <row r="101" spans="6:144" ht="11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</row>
    <row r="102" spans="6:144" ht="11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</row>
    <row r="103" spans="6:144" ht="11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</row>
    <row r="104" spans="6:144" ht="11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</row>
    <row r="105" spans="6:144" ht="11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6:144" ht="11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6:144" ht="11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</row>
    <row r="108" spans="6:144" ht="11.2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</row>
    <row r="109" spans="6:144" ht="11.2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</row>
    <row r="110" spans="6:144" ht="11.2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</row>
    <row r="111" spans="6:144" ht="11.2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</row>
    <row r="112" spans="6:144" ht="11.2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6:144" ht="11.2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6:144" ht="11.2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6:144" ht="11.2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6:144" ht="11.2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6:144" ht="11.2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</row>
    <row r="118" spans="6:144" ht="11.2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6:144" ht="11.2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</row>
    <row r="120" spans="6:144" ht="11.2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6:144" ht="11.2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</row>
    <row r="122" spans="6:144" ht="11.2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6:144" ht="11.2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</row>
    <row r="124" spans="6:144" ht="11.2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</row>
    <row r="125" spans="6:144" ht="11.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</row>
    <row r="126" spans="6:144" ht="11.2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</row>
    <row r="127" spans="6:144" ht="11.2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</row>
    <row r="128" spans="6:144" ht="11.2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</row>
    <row r="129" spans="6:144" ht="11.2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</row>
    <row r="130" spans="6:144" ht="11.2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</row>
    <row r="131" spans="6:144" ht="11.2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</row>
    <row r="132" spans="6:144" ht="11.2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6:144" ht="11.2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</row>
    <row r="134" spans="6:144" ht="11.2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</row>
    <row r="135" spans="6:144" ht="11.2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</row>
    <row r="136" spans="6:144" ht="11.2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</row>
    <row r="137" spans="6:144" ht="11.2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</row>
    <row r="138" spans="6:144" ht="11.2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</row>
    <row r="139" spans="6:144" ht="11.2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</row>
    <row r="140" spans="6:144" ht="11.2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6:144" ht="11.2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</row>
    <row r="142" spans="6:144" ht="11.2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</row>
    <row r="143" spans="6:144" ht="11.2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</row>
    <row r="144" spans="6:144" ht="11.2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</row>
    <row r="145" spans="6:144" ht="11.2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</row>
    <row r="146" spans="6:144" ht="11.2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</row>
    <row r="147" spans="6:144" ht="11.2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</row>
    <row r="148" spans="6:144" ht="11.2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</row>
    <row r="149" spans="6:144" ht="11.2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</row>
    <row r="150" spans="6:144" ht="11.2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</row>
    <row r="151" spans="6:144" ht="11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</row>
    <row r="152" spans="6:144" ht="11.2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</row>
    <row r="153" spans="6:144" ht="11.2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</row>
    <row r="154" spans="6:144" ht="11.2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6:144" ht="11.2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</row>
    <row r="156" spans="6:144" ht="11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</row>
    <row r="157" spans="6:144" ht="11.2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</row>
    <row r="158" spans="6:144" ht="11.2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</row>
    <row r="159" spans="6:144" ht="11.2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</row>
    <row r="160" spans="6:144" ht="11.2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</row>
    <row r="161" spans="6:144" ht="11.2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</row>
    <row r="162" spans="6:144" ht="11.2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</row>
  </sheetData>
  <printOptions/>
  <pageMargins left="0.75" right="0.75" top="1" bottom="1" header="0" footer="0"/>
  <pageSetup orientation="portrait" paperSize="9"/>
  <legacyDrawing r:id="rId2"/>
  <oleObjects>
    <oleObject progId="PBrush" shapeId="766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I.C.M.</cp:lastModifiedBy>
  <dcterms:created xsi:type="dcterms:W3CDTF">2003-03-17T09:00:46Z</dcterms:created>
  <dcterms:modified xsi:type="dcterms:W3CDTF">2003-03-18T07:49:51Z</dcterms:modified>
  <cp:category/>
  <cp:version/>
  <cp:contentType/>
  <cp:contentStatus/>
</cp:coreProperties>
</file>