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25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</sheets>
  <definedNames/>
  <calcPr fullCalcOnLoad="1"/>
</workbook>
</file>

<file path=xl/sharedStrings.xml><?xml version="1.0" encoding="utf-8"?>
<sst xmlns="http://schemas.openxmlformats.org/spreadsheetml/2006/main" count="217" uniqueCount="118">
  <si>
    <t>Salarios</t>
  </si>
  <si>
    <t>Según domicilio del pagador</t>
  </si>
  <si>
    <t>Según domicilio del perceptor</t>
  </si>
  <si>
    <t>Pagador/Perceptor</t>
  </si>
  <si>
    <t xml:space="preserve">    Andalucía</t>
  </si>
  <si>
    <t xml:space="preserve">    Aragón</t>
  </si>
  <si>
    <t xml:space="preserve">    Principado de Asturias</t>
  </si>
  <si>
    <t xml:space="preserve">    Illes Balears</t>
  </si>
  <si>
    <t xml:space="preserve">    Canarias</t>
  </si>
  <si>
    <t xml:space="preserve">    Cantabria</t>
  </si>
  <si>
    <t xml:space="preserve">    Castilla - La Mancha</t>
  </si>
  <si>
    <t xml:space="preserve">    Castilla y León</t>
  </si>
  <si>
    <t xml:space="preserve">    Cataluña</t>
  </si>
  <si>
    <t xml:space="preserve">    Extremadura</t>
  </si>
  <si>
    <t xml:space="preserve">    Galicia</t>
  </si>
  <si>
    <t xml:space="preserve">    Comunidad de Madrid</t>
  </si>
  <si>
    <t xml:space="preserve">    Región de Murcia</t>
  </si>
  <si>
    <t xml:space="preserve">    Navarra</t>
  </si>
  <si>
    <t xml:space="preserve">    País Vasco</t>
  </si>
  <si>
    <t xml:space="preserve">    La Rioja</t>
  </si>
  <si>
    <t xml:space="preserve">    Comunidad Valenciana</t>
  </si>
  <si>
    <t xml:space="preserve">    Ciudad de Ceuta</t>
  </si>
  <si>
    <t xml:space="preserve">    Ciudad de Melilla</t>
  </si>
  <si>
    <t>Salarios (euros)</t>
  </si>
  <si>
    <t>-</t>
  </si>
  <si>
    <t>Total</t>
  </si>
  <si>
    <t>Asalariados</t>
  </si>
  <si>
    <t>Fuente: Mercado de Trabajo y Pensiones en las Fuentes Tributarias. Agencia Estatal de Administración Tributaria</t>
  </si>
  <si>
    <t>Salarios percibidos versus salarios pagados. 2015</t>
  </si>
  <si>
    <t>Asalariados, percepciones salariales y salarios (óptica del perceptor) por tramos de edad. 2015</t>
  </si>
  <si>
    <t>Percepciones por persona</t>
  </si>
  <si>
    <t>Estructura porcentual</t>
  </si>
  <si>
    <t>Salario medio anual</t>
  </si>
  <si>
    <t>Perceptores</t>
  </si>
  <si>
    <t>Retribuciones</t>
  </si>
  <si>
    <t xml:space="preserve">    Menos de 18 años</t>
  </si>
  <si>
    <t xml:space="preserve">    De 18 a 25 años</t>
  </si>
  <si>
    <t xml:space="preserve">    De 26 a 35 años</t>
  </si>
  <si>
    <t xml:space="preserve">    De 36 a 45 años</t>
  </si>
  <si>
    <t xml:space="preserve">    De 46 a 55 años</t>
  </si>
  <si>
    <t xml:space="preserve">    De 56 a 65 años</t>
  </si>
  <si>
    <t xml:space="preserve">    Más de 65 años</t>
  </si>
  <si>
    <t xml:space="preserve">Fuente: Mercado de Trabajo y Pensiones en las Fuentes Tributarias. Agencia Estatal de Administración Tributaria. </t>
  </si>
  <si>
    <t>Pensionistas, percepciones de pensiones y pensiones medias por tramo de edad según sexo. 2015</t>
  </si>
  <si>
    <t>Varón</t>
  </si>
  <si>
    <t>Mujer</t>
  </si>
  <si>
    <t>Pensionistas</t>
  </si>
  <si>
    <t>Pensiones por persona</t>
  </si>
  <si>
    <t>Pensión media anual (euros)</t>
  </si>
  <si>
    <t xml:space="preserve">    Menos de 25 años</t>
  </si>
  <si>
    <t xml:space="preserve">    De 25 a 35 años</t>
  </si>
  <si>
    <t xml:space="preserve">    De 36 a 55 años</t>
  </si>
  <si>
    <t xml:space="preserve">    De 66 a 75 años</t>
  </si>
  <si>
    <t xml:space="preserve">    Más de 75 años</t>
  </si>
  <si>
    <t xml:space="preserve">Total </t>
  </si>
  <si>
    <t xml:space="preserve">    De 0 a 0,5 SMI</t>
  </si>
  <si>
    <t xml:space="preserve">    De 0,5 a 1 SMI</t>
  </si>
  <si>
    <t xml:space="preserve">    De 1 a 1,5 SMI</t>
  </si>
  <si>
    <t xml:space="preserve">    De 1,5 a 2 SMI</t>
  </si>
  <si>
    <t xml:space="preserve">    De 2 a 2,5 SMI</t>
  </si>
  <si>
    <t xml:space="preserve">    De 2,5 a 3 SMI</t>
  </si>
  <si>
    <t xml:space="preserve">    De 3 a 3,5 SMI</t>
  </si>
  <si>
    <t xml:space="preserve">    De 3,5 a 4 SMI</t>
  </si>
  <si>
    <t xml:space="preserve">    De 4 a 4,5 SMI</t>
  </si>
  <si>
    <t xml:space="preserve">    De 4,5 a 5 SMI</t>
  </si>
  <si>
    <t xml:space="preserve">    De 5 a 7,5 SMI</t>
  </si>
  <si>
    <t xml:space="preserve">    De 7,5 a 10 SMI</t>
  </si>
  <si>
    <t xml:space="preserve">    Más de 10 SMI</t>
  </si>
  <si>
    <t>(*) SMI: Salario Mínimo Interprofesional= 9.080,40 euros</t>
  </si>
  <si>
    <r>
      <t xml:space="preserve">Asalariados, percepciones salariales y salarios (óptica del perceptor) por tramo salarial </t>
    </r>
    <r>
      <rPr>
        <b/>
        <vertAlign val="superscript"/>
        <sz val="12"/>
        <color indexed="8"/>
        <rFont val="Arial"/>
        <family val="2"/>
      </rPr>
      <t>(*)</t>
    </r>
    <r>
      <rPr>
        <b/>
        <sz val="12"/>
        <color indexed="8"/>
        <rFont val="Arial"/>
        <family val="2"/>
      </rPr>
      <t>. 2015</t>
    </r>
  </si>
  <si>
    <t xml:space="preserve">    De 0 a 0,5 PM</t>
  </si>
  <si>
    <t xml:space="preserve">    De 0,5 a 1 PM</t>
  </si>
  <si>
    <t xml:space="preserve">    De 1 a 1,5 PM</t>
  </si>
  <si>
    <t xml:space="preserve">    De 1,5 a 2 PM</t>
  </si>
  <si>
    <t xml:space="preserve">    De 2 a 2,5 PM</t>
  </si>
  <si>
    <t xml:space="preserve">    De 2,5 a 3 PM</t>
  </si>
  <si>
    <t xml:space="preserve">    De 3 a 3,5 PM</t>
  </si>
  <si>
    <t xml:space="preserve">    De 3,5 a 4 PM</t>
  </si>
  <si>
    <t xml:space="preserve">    De 4 a 4,5 PM</t>
  </si>
  <si>
    <t xml:space="preserve">    De 4,5 a 5 PM</t>
  </si>
  <si>
    <t xml:space="preserve">    De 5 a 7,5 PM</t>
  </si>
  <si>
    <t xml:space="preserve">    De 7,5 a 10 PM</t>
  </si>
  <si>
    <t xml:space="preserve">    Mas de 10 PM</t>
  </si>
  <si>
    <t>(*) PM: Pensión Mínima Interprofesional = 8.426,60 euros</t>
  </si>
  <si>
    <r>
      <t xml:space="preserve">Pensionistas, percepciones de pensiones y pensiones medias por tramo de pensión según sexo </t>
    </r>
    <r>
      <rPr>
        <b/>
        <vertAlign val="superscript"/>
        <sz val="12"/>
        <color indexed="8"/>
        <rFont val="Arial"/>
        <family val="2"/>
      </rPr>
      <t>(*)</t>
    </r>
    <r>
      <rPr>
        <b/>
        <sz val="12"/>
        <color indexed="8"/>
        <rFont val="Arial"/>
        <family val="2"/>
      </rPr>
      <t>. 2015</t>
    </r>
  </si>
  <si>
    <r>
      <t xml:space="preserve">Asalariados, percepciones salariales y salarios (óptica del perceptor) por sector de actividad </t>
    </r>
    <r>
      <rPr>
        <b/>
        <vertAlign val="superscript"/>
        <sz val="12"/>
        <color indexed="8"/>
        <rFont val="Arial"/>
        <family val="2"/>
      </rPr>
      <t>(*)</t>
    </r>
    <r>
      <rPr>
        <b/>
        <sz val="12"/>
        <color indexed="8"/>
        <rFont val="Arial"/>
        <family val="2"/>
      </rPr>
      <t>. 2015</t>
    </r>
  </si>
  <si>
    <t xml:space="preserve">    Agricultura, ganadería, silvicultura y pesca</t>
  </si>
  <si>
    <t xml:space="preserve">    Industria extractiva, energía y agua</t>
  </si>
  <si>
    <t xml:space="preserve">    Industria</t>
  </si>
  <si>
    <t xml:space="preserve">    Construcción y actividades inmobiliarias</t>
  </si>
  <si>
    <t xml:space="preserve">    Comercio, reparaciones y transporte</t>
  </si>
  <si>
    <t xml:space="preserve">    Información y comunicaciones</t>
  </si>
  <si>
    <t xml:space="preserve">    Entidades financieras y aseguradoras</t>
  </si>
  <si>
    <t xml:space="preserve">    Servicios a las empresas</t>
  </si>
  <si>
    <t xml:space="preserve">    Servicios sociales</t>
  </si>
  <si>
    <t xml:space="preserve">    Otros servicios personales y de ocio</t>
  </si>
  <si>
    <t>(*) CNAE-09</t>
  </si>
  <si>
    <r>
      <t xml:space="preserve">Entidades, perceptores, retribuciones y retenciones (óptica del pagador) por sector de actividad </t>
    </r>
    <r>
      <rPr>
        <b/>
        <vertAlign val="superscript"/>
        <sz val="12"/>
        <color indexed="8"/>
        <rFont val="Arial"/>
        <family val="2"/>
      </rPr>
      <t>(*)</t>
    </r>
    <r>
      <rPr>
        <b/>
        <sz val="12"/>
        <color indexed="8"/>
        <rFont val="Arial"/>
        <family val="2"/>
      </rPr>
      <t>. 2015</t>
    </r>
  </si>
  <si>
    <t>Entidades</t>
  </si>
  <si>
    <t>Retribuciones (euros)</t>
  </si>
  <si>
    <t>Retenciones (euros)</t>
  </si>
  <si>
    <t>Entidades, perceptores, retribuciones y retenciones (óptica del pagador) por tipo de entidad. 2015</t>
  </si>
  <si>
    <t xml:space="preserve">    Empresas personales</t>
  </si>
  <si>
    <t xml:space="preserve">        Personas físicas</t>
  </si>
  <si>
    <t xml:space="preserve">        Entidades en régimen de atribución de rentas</t>
  </si>
  <si>
    <t xml:space="preserve">    Empresas societarias</t>
  </si>
  <si>
    <t xml:space="preserve">        Grandes empresas</t>
  </si>
  <si>
    <t xml:space="preserve">        Pymes</t>
  </si>
  <si>
    <t xml:space="preserve">    Administraciones públicas e IPSFL (*)</t>
  </si>
  <si>
    <t xml:space="preserve">        Administraciones públicas</t>
  </si>
  <si>
    <t xml:space="preserve">        IPSFL (*)</t>
  </si>
  <si>
    <t>(*) IPSFL: Instituciones privadas sin fines de lucro</t>
  </si>
  <si>
    <t>Fuente: Mercado de Trabajo y Pensiones en las Fuentes Tributarias. Agencia Estatal de AdministraciónTributaria</t>
  </si>
  <si>
    <t>Desempleados y percepciones medias por nacionalidad según sexo. 2015</t>
  </si>
  <si>
    <t>Desempleados</t>
  </si>
  <si>
    <t>Prestación media anual (euros)</t>
  </si>
  <si>
    <t xml:space="preserve">    Española</t>
  </si>
  <si>
    <t xml:space="preserve">    Extranjera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</si>
</sst>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vertAlign val="superscript"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0" fontId="2" fillId="2" borderId="0" xfId="0" applyFont="1" applyFill="1" applyAlignment="1">
      <alignment/>
    </xf>
    <xf numFmtId="0" fontId="0" fillId="2" borderId="2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3" fontId="0" fillId="2" borderId="0" xfId="0" applyNumberFormat="1" applyFill="1" applyAlignment="1" quotePrefix="1">
      <alignment horizontal="right"/>
    </xf>
    <xf numFmtId="3" fontId="5" fillId="0" borderId="0" xfId="0" applyNumberFormat="1" applyFont="1" applyAlignment="1">
      <alignment/>
    </xf>
    <xf numFmtId="168" fontId="0" fillId="2" borderId="0" xfId="0" applyNumberForma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6" fillId="2" borderId="6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3" fontId="6" fillId="2" borderId="0" xfId="0" applyNumberFormat="1" applyFont="1" applyFill="1" applyAlignment="1">
      <alignment/>
    </xf>
    <xf numFmtId="4" fontId="6" fillId="2" borderId="0" xfId="0" applyNumberFormat="1" applyFont="1" applyFill="1" applyAlignment="1">
      <alignment/>
    </xf>
    <xf numFmtId="3" fontId="6" fillId="2" borderId="1" xfId="0" applyNumberFormat="1" applyFont="1" applyFill="1" applyBorder="1" applyAlignment="1">
      <alignment/>
    </xf>
    <xf numFmtId="3" fontId="5" fillId="2" borderId="0" xfId="0" applyNumberFormat="1" applyFont="1" applyFill="1" applyAlignment="1">
      <alignment/>
    </xf>
    <xf numFmtId="0" fontId="6" fillId="2" borderId="2" xfId="0" applyFont="1" applyFill="1" applyBorder="1" applyAlignment="1">
      <alignment horizontal="left" vertical="top" wrapText="1"/>
    </xf>
    <xf numFmtId="3" fontId="8" fillId="2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1095375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1095375</xdr:colOff>
      <xdr:row>2</xdr:row>
      <xdr:rowOff>0</xdr:rowOff>
    </xdr:to>
    <xdr:pic>
      <xdr:nvPicPr>
        <xdr:cNvPr id="1" name="1 Imagen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1095375</xdr:colOff>
      <xdr:row>2</xdr:row>
      <xdr:rowOff>0</xdr:rowOff>
    </xdr:to>
    <xdr:pic>
      <xdr:nvPicPr>
        <xdr:cNvPr id="1" name="1 Imagen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1095375</xdr:colOff>
      <xdr:row>2</xdr:row>
      <xdr:rowOff>0</xdr:rowOff>
    </xdr:to>
    <xdr:pic>
      <xdr:nvPicPr>
        <xdr:cNvPr id="1" name="1 Imagen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0</xdr:rowOff>
    </xdr:to>
    <xdr:pic>
      <xdr:nvPicPr>
        <xdr:cNvPr id="1" name="1 Imagen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1095375</xdr:colOff>
      <xdr:row>2</xdr:row>
      <xdr:rowOff>0</xdr:rowOff>
    </xdr:to>
    <xdr:pic>
      <xdr:nvPicPr>
        <xdr:cNvPr id="1" name="1 Imagen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1095375</xdr:colOff>
      <xdr:row>2</xdr:row>
      <xdr:rowOff>0</xdr:rowOff>
    </xdr:to>
    <xdr:pic>
      <xdr:nvPicPr>
        <xdr:cNvPr id="1" name="1 Imagen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1095375</xdr:colOff>
      <xdr:row>2</xdr:row>
      <xdr:rowOff>0</xdr:rowOff>
    </xdr:to>
    <xdr:pic>
      <xdr:nvPicPr>
        <xdr:cNvPr id="1" name="1 Imagen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2</xdr:row>
      <xdr:rowOff>0</xdr:rowOff>
    </xdr:to>
    <xdr:pic>
      <xdr:nvPicPr>
        <xdr:cNvPr id="1" name="1 Imagen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0.28125" style="1" customWidth="1"/>
    <col min="2" max="7" width="15.7109375" style="1" customWidth="1"/>
    <col min="8" max="16384" width="11.421875" style="1" customWidth="1"/>
  </cols>
  <sheetData>
    <row r="1" ht="12.75"/>
    <row r="2" ht="12.75">
      <c r="G2"/>
    </row>
    <row r="3" ht="12.75"/>
    <row r="4" ht="15.75">
      <c r="A4" s="6" t="s">
        <v>28</v>
      </c>
    </row>
    <row r="5" ht="15.75">
      <c r="A5" s="6"/>
    </row>
    <row r="6" spans="1:7" ht="19.5" customHeight="1">
      <c r="A6" s="7"/>
      <c r="B6" s="8" t="s">
        <v>1</v>
      </c>
      <c r="C6" s="9"/>
      <c r="D6" s="8" t="s">
        <v>2</v>
      </c>
      <c r="E6" s="9"/>
      <c r="F6" s="8" t="s">
        <v>3</v>
      </c>
      <c r="G6" s="9"/>
    </row>
    <row r="7" spans="1:7" ht="19.5" customHeight="1">
      <c r="A7" s="10"/>
      <c r="B7" s="11" t="s">
        <v>26</v>
      </c>
      <c r="C7" s="11" t="s">
        <v>23</v>
      </c>
      <c r="D7" s="11" t="s">
        <v>26</v>
      </c>
      <c r="E7" s="11" t="s">
        <v>23</v>
      </c>
      <c r="F7" s="11" t="s">
        <v>26</v>
      </c>
      <c r="G7" s="11" t="s">
        <v>0</v>
      </c>
    </row>
    <row r="9" spans="1:7" ht="12.75">
      <c r="A9" s="1" t="s">
        <v>25</v>
      </c>
      <c r="B9" s="3">
        <v>17349558</v>
      </c>
      <c r="C9" s="3">
        <v>323487828331</v>
      </c>
      <c r="D9" s="3">
        <v>17349558</v>
      </c>
      <c r="E9" s="3">
        <v>323487828331</v>
      </c>
      <c r="F9" s="14">
        <f>+(B9/D9)*100</f>
        <v>100</v>
      </c>
      <c r="G9" s="14">
        <f>+(C9/E9)*100</f>
        <v>100</v>
      </c>
    </row>
    <row r="10" spans="1:7" ht="12.75">
      <c r="A10" s="1" t="s">
        <v>4</v>
      </c>
      <c r="B10" s="3">
        <v>2603825</v>
      </c>
      <c r="C10" s="3">
        <v>35171112623</v>
      </c>
      <c r="D10" s="3">
        <v>3195546</v>
      </c>
      <c r="E10" s="3">
        <v>46746703391</v>
      </c>
      <c r="F10" s="14">
        <f aca="true" t="shared" si="0" ref="F10:F22">+(B10/D10)*100</f>
        <v>81.48294532452357</v>
      </c>
      <c r="G10" s="14">
        <f aca="true" t="shared" si="1" ref="G10:G22">+(C10/E10)*100</f>
        <v>75.2376319006302</v>
      </c>
    </row>
    <row r="11" spans="1:7" ht="12.75">
      <c r="A11" s="1" t="s">
        <v>5</v>
      </c>
      <c r="B11" s="3">
        <v>451250</v>
      </c>
      <c r="C11" s="3">
        <v>8481515387</v>
      </c>
      <c r="D11" s="3">
        <v>551704</v>
      </c>
      <c r="E11" s="3">
        <v>10504958786</v>
      </c>
      <c r="F11" s="14">
        <f t="shared" si="0"/>
        <v>81.79204790974872</v>
      </c>
      <c r="G11" s="14">
        <f t="shared" si="1"/>
        <v>80.73820716272918</v>
      </c>
    </row>
    <row r="12" spans="1:7" ht="12.75">
      <c r="A12" s="1" t="s">
        <v>6</v>
      </c>
      <c r="B12" s="3">
        <v>290393</v>
      </c>
      <c r="C12" s="3">
        <v>5546790773</v>
      </c>
      <c r="D12" s="3">
        <v>369438</v>
      </c>
      <c r="E12" s="3">
        <v>7271857324</v>
      </c>
      <c r="F12" s="14">
        <f t="shared" si="0"/>
        <v>78.60398767858207</v>
      </c>
      <c r="G12" s="14">
        <f t="shared" si="1"/>
        <v>76.27749728660656</v>
      </c>
    </row>
    <row r="13" spans="1:7" ht="12.75">
      <c r="A13" s="1" t="s">
        <v>7</v>
      </c>
      <c r="B13" s="3">
        <v>461403</v>
      </c>
      <c r="C13" s="3">
        <v>7676829735</v>
      </c>
      <c r="D13" s="3">
        <v>474181</v>
      </c>
      <c r="E13" s="3">
        <v>8312115000</v>
      </c>
      <c r="F13" s="14">
        <f t="shared" si="0"/>
        <v>97.30524841779827</v>
      </c>
      <c r="G13" s="14">
        <f t="shared" si="1"/>
        <v>92.3571165100579</v>
      </c>
    </row>
    <row r="14" spans="1:7" ht="12.75">
      <c r="A14" s="1" t="s">
        <v>8</v>
      </c>
      <c r="B14" s="3">
        <v>678244</v>
      </c>
      <c r="C14" s="3">
        <v>10147603623</v>
      </c>
      <c r="D14" s="3">
        <v>809559</v>
      </c>
      <c r="E14" s="3">
        <v>13035921153</v>
      </c>
      <c r="F14" s="14">
        <f t="shared" si="0"/>
        <v>83.77944041138447</v>
      </c>
      <c r="G14" s="14">
        <f t="shared" si="1"/>
        <v>77.84339521465039</v>
      </c>
    </row>
    <row r="15" spans="1:7" ht="12.75">
      <c r="A15" s="1" t="s">
        <v>9</v>
      </c>
      <c r="B15" s="3">
        <v>211744</v>
      </c>
      <c r="C15" s="3">
        <v>4990627576</v>
      </c>
      <c r="D15" s="3">
        <v>227237</v>
      </c>
      <c r="E15" s="3">
        <v>4298928932</v>
      </c>
      <c r="F15" s="14">
        <f t="shared" si="0"/>
        <v>93.18200821169088</v>
      </c>
      <c r="G15" s="14">
        <f t="shared" si="1"/>
        <v>116.09002276942037</v>
      </c>
    </row>
    <row r="16" spans="1:7" ht="12.75">
      <c r="A16" s="1" t="s">
        <v>10</v>
      </c>
      <c r="B16" s="3">
        <v>565537</v>
      </c>
      <c r="C16" s="3">
        <v>8551340012</v>
      </c>
      <c r="D16" s="3">
        <v>800546</v>
      </c>
      <c r="E16" s="3">
        <v>12981959456</v>
      </c>
      <c r="F16" s="14">
        <f t="shared" si="0"/>
        <v>70.64391053106255</v>
      </c>
      <c r="G16" s="14">
        <f t="shared" si="1"/>
        <v>65.87094992079754</v>
      </c>
    </row>
    <row r="17" spans="1:7" ht="12.75">
      <c r="A17" s="1" t="s">
        <v>11</v>
      </c>
      <c r="B17" s="3">
        <v>689683</v>
      </c>
      <c r="C17" s="3">
        <v>11726443508</v>
      </c>
      <c r="D17" s="3">
        <v>947629</v>
      </c>
      <c r="E17" s="3">
        <v>17283312728</v>
      </c>
      <c r="F17" s="14">
        <f t="shared" si="0"/>
        <v>72.77985371912425</v>
      </c>
      <c r="G17" s="14">
        <f t="shared" si="1"/>
        <v>67.84835576690377</v>
      </c>
    </row>
    <row r="18" spans="1:7" ht="12.75">
      <c r="A18" s="1" t="s">
        <v>12</v>
      </c>
      <c r="B18" s="3">
        <v>3134708</v>
      </c>
      <c r="C18" s="3">
        <v>65945286852</v>
      </c>
      <c r="D18" s="3">
        <v>3123257</v>
      </c>
      <c r="E18" s="3">
        <v>65832560923</v>
      </c>
      <c r="F18" s="14">
        <f t="shared" si="0"/>
        <v>100.36663649517155</v>
      </c>
      <c r="G18" s="14">
        <f t="shared" si="1"/>
        <v>100.17123126826533</v>
      </c>
    </row>
    <row r="19" spans="1:7" ht="12.75">
      <c r="A19" s="1" t="s">
        <v>13</v>
      </c>
      <c r="B19" s="3">
        <v>345465</v>
      </c>
      <c r="C19" s="3">
        <v>4328485705</v>
      </c>
      <c r="D19" s="3">
        <v>426352</v>
      </c>
      <c r="E19" s="3">
        <v>5810128880</v>
      </c>
      <c r="F19" s="14">
        <f t="shared" si="0"/>
        <v>81.02811761173867</v>
      </c>
      <c r="G19" s="14">
        <f t="shared" si="1"/>
        <v>74.49896197483316</v>
      </c>
    </row>
    <row r="20" spans="1:7" ht="12.75">
      <c r="A20" s="1" t="s">
        <v>14</v>
      </c>
      <c r="B20" s="3">
        <v>873401</v>
      </c>
      <c r="C20" s="3">
        <v>14737768984</v>
      </c>
      <c r="D20" s="3">
        <v>994736</v>
      </c>
      <c r="E20" s="3">
        <v>17744698213</v>
      </c>
      <c r="F20" s="14">
        <f t="shared" si="0"/>
        <v>87.80229126119895</v>
      </c>
      <c r="G20" s="14">
        <f t="shared" si="1"/>
        <v>83.05449214798658</v>
      </c>
    </row>
    <row r="21" spans="1:7" ht="12.75">
      <c r="A21" s="1" t="s">
        <v>15</v>
      </c>
      <c r="B21" s="3">
        <v>4552873</v>
      </c>
      <c r="C21" s="3">
        <v>103449937665</v>
      </c>
      <c r="D21" s="3">
        <v>2787657</v>
      </c>
      <c r="E21" s="3">
        <v>68950032745</v>
      </c>
      <c r="F21" s="14">
        <f t="shared" si="0"/>
        <v>163.32256802038415</v>
      </c>
      <c r="G21" s="14">
        <f t="shared" si="1"/>
        <v>150.03609649844844</v>
      </c>
    </row>
    <row r="22" spans="1:7" ht="12.75">
      <c r="A22" s="1" t="s">
        <v>16</v>
      </c>
      <c r="B22" s="3">
        <v>505023</v>
      </c>
      <c r="C22" s="3">
        <v>7441186167</v>
      </c>
      <c r="D22" s="3">
        <v>573859</v>
      </c>
      <c r="E22" s="3">
        <v>9065840856</v>
      </c>
      <c r="F22" s="14">
        <f t="shared" si="0"/>
        <v>88.00471892921432</v>
      </c>
      <c r="G22" s="14">
        <f t="shared" si="1"/>
        <v>82.07938221279537</v>
      </c>
    </row>
    <row r="23" spans="1:7" ht="12.75">
      <c r="A23" s="1" t="s">
        <v>17</v>
      </c>
      <c r="B23" s="3">
        <v>30804</v>
      </c>
      <c r="C23" s="3">
        <v>654595418</v>
      </c>
      <c r="D23" s="12" t="s">
        <v>24</v>
      </c>
      <c r="E23" s="12" t="s">
        <v>24</v>
      </c>
      <c r="F23" s="12" t="s">
        <v>24</v>
      </c>
      <c r="G23" s="12" t="s">
        <v>24</v>
      </c>
    </row>
    <row r="24" spans="1:7" ht="12.75">
      <c r="A24" s="1" t="s">
        <v>18</v>
      </c>
      <c r="B24" s="3">
        <v>158539</v>
      </c>
      <c r="C24" s="3">
        <v>5030808103</v>
      </c>
      <c r="D24" s="12" t="s">
        <v>24</v>
      </c>
      <c r="E24" s="12" t="s">
        <v>24</v>
      </c>
      <c r="F24" s="12" t="s">
        <v>24</v>
      </c>
      <c r="G24" s="12" t="s">
        <v>24</v>
      </c>
    </row>
    <row r="25" spans="1:7" ht="12.75">
      <c r="A25" s="1" t="s">
        <v>19</v>
      </c>
      <c r="B25" s="3">
        <v>99185</v>
      </c>
      <c r="C25" s="3">
        <v>1746794534</v>
      </c>
      <c r="D25" s="3">
        <v>131033</v>
      </c>
      <c r="E25" s="3">
        <v>2424845691</v>
      </c>
      <c r="F25" s="14">
        <f aca="true" t="shared" si="2" ref="F25:G28">+(B25/D25)*100</f>
        <v>75.6946723344501</v>
      </c>
      <c r="G25" s="14">
        <f t="shared" si="2"/>
        <v>72.03734821078972</v>
      </c>
    </row>
    <row r="26" spans="1:7" ht="12.75">
      <c r="A26" s="1" t="s">
        <v>20</v>
      </c>
      <c r="B26" s="3">
        <v>1664798</v>
      </c>
      <c r="C26" s="3">
        <v>27285252820</v>
      </c>
      <c r="D26" s="3">
        <v>1878524</v>
      </c>
      <c r="E26" s="3">
        <v>31970457651</v>
      </c>
      <c r="F26" s="14">
        <f t="shared" si="2"/>
        <v>88.62266332503604</v>
      </c>
      <c r="G26" s="14">
        <f t="shared" si="2"/>
        <v>85.34520562030976</v>
      </c>
    </row>
    <row r="27" spans="1:7" ht="12.75">
      <c r="A27" s="1" t="s">
        <v>21</v>
      </c>
      <c r="B27" s="3">
        <v>17391</v>
      </c>
      <c r="C27" s="3">
        <v>318177349</v>
      </c>
      <c r="D27" s="3">
        <v>29470</v>
      </c>
      <c r="E27" s="3">
        <v>648010957</v>
      </c>
      <c r="F27" s="14">
        <f t="shared" si="2"/>
        <v>59.01255514082118</v>
      </c>
      <c r="G27" s="14">
        <f t="shared" si="2"/>
        <v>49.10061250708142</v>
      </c>
    </row>
    <row r="28" spans="1:7" ht="12.75">
      <c r="A28" s="4" t="s">
        <v>22</v>
      </c>
      <c r="B28" s="5">
        <v>15290</v>
      </c>
      <c r="C28" s="5">
        <v>257271496</v>
      </c>
      <c r="D28" s="5">
        <v>28830</v>
      </c>
      <c r="E28" s="5">
        <v>605495644</v>
      </c>
      <c r="F28" s="14">
        <f t="shared" si="2"/>
        <v>53.035032951786334</v>
      </c>
      <c r="G28" s="14">
        <f t="shared" si="2"/>
        <v>42.489404927907295</v>
      </c>
    </row>
    <row r="29" spans="1:7" ht="12.75">
      <c r="A29" s="2"/>
      <c r="B29" s="2"/>
      <c r="C29" s="2"/>
      <c r="D29" s="2"/>
      <c r="E29" s="2"/>
      <c r="F29" s="2"/>
      <c r="G29" s="2"/>
    </row>
    <row r="31" ht="12.75">
      <c r="A31" s="13" t="s">
        <v>27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19"/>
  <sheetViews>
    <sheetView workbookViewId="0" topLeftCell="A1">
      <selection activeCell="A1" sqref="A1"/>
    </sheetView>
  </sheetViews>
  <sheetFormatPr defaultColWidth="11.421875" defaultRowHeight="12.75"/>
  <cols>
    <col min="1" max="1" width="18.7109375" style="22" bestFit="1" customWidth="1"/>
    <col min="2" max="2" width="11.421875" style="22" customWidth="1"/>
    <col min="3" max="3" width="14.140625" style="22" customWidth="1"/>
    <col min="4" max="4" width="13.7109375" style="22" bestFit="1" customWidth="1"/>
    <col min="5" max="5" width="14.28125" style="22" customWidth="1"/>
    <col min="6" max="6" width="12.7109375" style="22" customWidth="1"/>
    <col min="7" max="7" width="14.140625" style="22" customWidth="1"/>
    <col min="8" max="16384" width="11.421875" style="22" customWidth="1"/>
  </cols>
  <sheetData>
    <row r="1" s="15" customFormat="1" ht="12.75"/>
    <row r="2" s="15" customFormat="1" ht="12.75"/>
    <row r="3" s="15" customFormat="1" ht="12.75"/>
    <row r="4" s="15" customFormat="1" ht="15.75">
      <c r="A4" s="16" t="s">
        <v>29</v>
      </c>
    </row>
    <row r="5" s="15" customFormat="1" ht="12.75"/>
    <row r="6" spans="1:7" s="15" customFormat="1" ht="25.5">
      <c r="A6" s="17"/>
      <c r="B6" s="17" t="s">
        <v>26</v>
      </c>
      <c r="C6" s="17" t="s">
        <v>30</v>
      </c>
      <c r="D6" s="18" t="s">
        <v>23</v>
      </c>
      <c r="E6" s="19"/>
      <c r="F6" s="18" t="s">
        <v>31</v>
      </c>
      <c r="G6" s="19"/>
    </row>
    <row r="7" spans="1:7" s="15" customFormat="1" ht="25.5">
      <c r="A7" s="20"/>
      <c r="B7" s="20"/>
      <c r="C7" s="20"/>
      <c r="D7" s="21" t="s">
        <v>25</v>
      </c>
      <c r="E7" s="21" t="s">
        <v>32</v>
      </c>
      <c r="F7" s="21" t="s">
        <v>33</v>
      </c>
      <c r="G7" s="21" t="s">
        <v>34</v>
      </c>
    </row>
    <row r="9" spans="1:7" ht="12.75">
      <c r="A9" s="22" t="s">
        <v>25</v>
      </c>
      <c r="B9" s="22">
        <v>2787657</v>
      </c>
      <c r="C9" s="23">
        <v>1.27</v>
      </c>
      <c r="D9" s="22">
        <v>68950032745</v>
      </c>
      <c r="E9" s="22">
        <v>24734</v>
      </c>
      <c r="F9" s="23">
        <v>100</v>
      </c>
      <c r="G9" s="23">
        <v>100</v>
      </c>
    </row>
    <row r="10" spans="1:7" ht="12.75">
      <c r="A10" s="22" t="s">
        <v>35</v>
      </c>
      <c r="B10" s="22">
        <v>5152</v>
      </c>
      <c r="C10" s="23">
        <v>1.24</v>
      </c>
      <c r="D10" s="22">
        <v>23894924</v>
      </c>
      <c r="E10" s="22">
        <v>4638</v>
      </c>
      <c r="F10" s="23">
        <v>0.184814702813151</v>
      </c>
      <c r="G10" s="23">
        <v>0.03465542081520298</v>
      </c>
    </row>
    <row r="11" spans="1:7" ht="12.75">
      <c r="A11" s="22" t="s">
        <v>36</v>
      </c>
      <c r="B11" s="22">
        <v>228997</v>
      </c>
      <c r="C11" s="23">
        <v>1.55</v>
      </c>
      <c r="D11" s="22">
        <v>1498327208</v>
      </c>
      <c r="E11" s="22">
        <v>6543</v>
      </c>
      <c r="F11" s="23">
        <v>8.214676339305733</v>
      </c>
      <c r="G11" s="23">
        <v>2.1730623588553017</v>
      </c>
    </row>
    <row r="12" spans="1:7" ht="12.75">
      <c r="A12" s="22" t="s">
        <v>37</v>
      </c>
      <c r="B12" s="22">
        <v>657405</v>
      </c>
      <c r="C12" s="23">
        <v>1.38</v>
      </c>
      <c r="D12" s="22">
        <v>12056262717</v>
      </c>
      <c r="E12" s="22">
        <v>18339</v>
      </c>
      <c r="F12" s="23">
        <v>23.5827076286645</v>
      </c>
      <c r="G12" s="23">
        <v>17.485506876534842</v>
      </c>
    </row>
    <row r="13" spans="1:7" ht="12.75">
      <c r="A13" s="22" t="s">
        <v>38</v>
      </c>
      <c r="B13" s="22">
        <v>845004</v>
      </c>
      <c r="C13" s="23">
        <v>1.24</v>
      </c>
      <c r="D13" s="22">
        <v>22759784180</v>
      </c>
      <c r="E13" s="22">
        <v>26935</v>
      </c>
      <c r="F13" s="23">
        <v>30.312337565202608</v>
      </c>
      <c r="G13" s="23">
        <v>33.00909843534549</v>
      </c>
    </row>
    <row r="14" spans="1:7" ht="12.75">
      <c r="A14" s="22" t="s">
        <v>39</v>
      </c>
      <c r="B14" s="22">
        <v>651286</v>
      </c>
      <c r="C14" s="23">
        <v>1.19</v>
      </c>
      <c r="D14" s="22">
        <v>20724629645</v>
      </c>
      <c r="E14" s="22">
        <v>31821</v>
      </c>
      <c r="F14" s="23">
        <v>23.36320429665486</v>
      </c>
      <c r="G14" s="23">
        <v>30.05746164276169</v>
      </c>
    </row>
    <row r="15" spans="1:7" ht="12.75">
      <c r="A15" s="22" t="s">
        <v>40</v>
      </c>
      <c r="B15" s="22">
        <v>360585</v>
      </c>
      <c r="C15" s="23">
        <v>1.12</v>
      </c>
      <c r="D15" s="22">
        <v>11150196802</v>
      </c>
      <c r="E15" s="22">
        <v>30923</v>
      </c>
      <c r="F15" s="23">
        <v>12.935056213874233</v>
      </c>
      <c r="G15" s="23">
        <v>16.171416253328132</v>
      </c>
    </row>
    <row r="16" spans="1:7" ht="12.75">
      <c r="A16" s="22" t="s">
        <v>41</v>
      </c>
      <c r="B16" s="22">
        <v>39228</v>
      </c>
      <c r="C16" s="23">
        <v>1.07</v>
      </c>
      <c r="D16" s="22">
        <v>736937270</v>
      </c>
      <c r="E16" s="22">
        <v>18786</v>
      </c>
      <c r="F16" s="23">
        <v>1.4072032534849157</v>
      </c>
      <c r="G16" s="23">
        <v>1.0687990138096635</v>
      </c>
    </row>
    <row r="17" spans="1:7" ht="12.75">
      <c r="A17" s="24"/>
      <c r="B17" s="24"/>
      <c r="C17" s="24"/>
      <c r="D17" s="24"/>
      <c r="E17" s="24"/>
      <c r="F17" s="24"/>
      <c r="G17" s="24"/>
    </row>
    <row r="19" ht="12.75">
      <c r="A19" s="25" t="s">
        <v>42</v>
      </c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M18"/>
  <sheetViews>
    <sheetView workbookViewId="0" topLeftCell="A1">
      <selection activeCell="A1" sqref="A1"/>
    </sheetView>
  </sheetViews>
  <sheetFormatPr defaultColWidth="11.421875" defaultRowHeight="12.75"/>
  <cols>
    <col min="1" max="1" width="18.7109375" style="22" bestFit="1" customWidth="1"/>
    <col min="2" max="2" width="13.140625" style="22" customWidth="1"/>
    <col min="3" max="3" width="14.140625" style="22" customWidth="1"/>
    <col min="4" max="4" width="11.8515625" style="22" customWidth="1"/>
    <col min="5" max="5" width="13.8515625" style="22" customWidth="1"/>
    <col min="6" max="6" width="13.140625" style="22" customWidth="1"/>
    <col min="7" max="7" width="12.421875" style="22" customWidth="1"/>
    <col min="8" max="8" width="13.421875" style="22" customWidth="1"/>
    <col min="9" max="9" width="15.421875" style="22" customWidth="1"/>
    <col min="10" max="10" width="12.421875" style="22" customWidth="1"/>
    <col min="11" max="16384" width="11.421875" style="22" customWidth="1"/>
  </cols>
  <sheetData>
    <row r="1" s="15" customFormat="1" ht="12.75"/>
    <row r="2" s="15" customFormat="1" ht="12.75"/>
    <row r="3" s="15" customFormat="1" ht="12.75"/>
    <row r="4" s="15" customFormat="1" ht="15.75">
      <c r="A4" s="16" t="s">
        <v>43</v>
      </c>
    </row>
    <row r="5" s="15" customFormat="1" ht="12.75"/>
    <row r="6" spans="1:13" s="15" customFormat="1" ht="25.5">
      <c r="A6" s="17"/>
      <c r="B6" s="18" t="s">
        <v>25</v>
      </c>
      <c r="C6" s="26"/>
      <c r="D6" s="19"/>
      <c r="E6" s="18" t="s">
        <v>44</v>
      </c>
      <c r="F6" s="26"/>
      <c r="G6" s="19"/>
      <c r="H6" s="18" t="s">
        <v>45</v>
      </c>
      <c r="I6" s="26"/>
      <c r="J6" s="19"/>
      <c r="K6" s="18" t="s">
        <v>31</v>
      </c>
      <c r="L6" s="26"/>
      <c r="M6" s="19"/>
    </row>
    <row r="7" spans="1:13" s="15" customFormat="1" ht="38.25">
      <c r="A7" s="20"/>
      <c r="B7" s="21" t="s">
        <v>46</v>
      </c>
      <c r="C7" s="21" t="s">
        <v>47</v>
      </c>
      <c r="D7" s="21" t="s">
        <v>48</v>
      </c>
      <c r="E7" s="21" t="s">
        <v>46</v>
      </c>
      <c r="F7" s="21" t="s">
        <v>47</v>
      </c>
      <c r="G7" s="21" t="s">
        <v>48</v>
      </c>
      <c r="H7" s="21" t="s">
        <v>46</v>
      </c>
      <c r="I7" s="21" t="s">
        <v>47</v>
      </c>
      <c r="J7" s="21" t="s">
        <v>48</v>
      </c>
      <c r="K7" s="21" t="s">
        <v>25</v>
      </c>
      <c r="L7" s="21" t="s">
        <v>44</v>
      </c>
      <c r="M7" s="21" t="s">
        <v>45</v>
      </c>
    </row>
    <row r="9" spans="1:13" ht="12.75">
      <c r="A9" s="22" t="s">
        <v>25</v>
      </c>
      <c r="B9" s="22">
        <v>1267119</v>
      </c>
      <c r="C9" s="23">
        <v>1.16</v>
      </c>
      <c r="D9" s="22">
        <v>16158</v>
      </c>
      <c r="E9" s="22">
        <v>622368</v>
      </c>
      <c r="F9" s="23">
        <v>1.17</v>
      </c>
      <c r="G9" s="22">
        <v>19430</v>
      </c>
      <c r="H9" s="22">
        <v>644751</v>
      </c>
      <c r="I9" s="23">
        <v>1.14</v>
      </c>
      <c r="J9" s="22">
        <v>13000</v>
      </c>
      <c r="K9" s="23">
        <v>100</v>
      </c>
      <c r="L9" s="23">
        <v>100</v>
      </c>
      <c r="M9" s="23">
        <v>100</v>
      </c>
    </row>
    <row r="10" spans="1:13" ht="12.75">
      <c r="A10" s="22" t="s">
        <v>49</v>
      </c>
      <c r="B10" s="22">
        <v>4322</v>
      </c>
      <c r="C10" s="23">
        <v>1.1</v>
      </c>
      <c r="D10" s="22">
        <v>5417</v>
      </c>
      <c r="E10" s="22">
        <v>1973</v>
      </c>
      <c r="F10" s="23">
        <v>1.11</v>
      </c>
      <c r="G10" s="22">
        <v>5668</v>
      </c>
      <c r="H10" s="22">
        <v>2349</v>
      </c>
      <c r="I10" s="23">
        <v>1.09</v>
      </c>
      <c r="J10" s="22">
        <v>5206</v>
      </c>
      <c r="K10" s="23">
        <v>0.34108872173805305</v>
      </c>
      <c r="L10" s="23">
        <v>0.3170150136253792</v>
      </c>
      <c r="M10" s="23">
        <v>0.36432669356076997</v>
      </c>
    </row>
    <row r="11" spans="1:13" ht="12.75">
      <c r="A11" s="22" t="s">
        <v>50</v>
      </c>
      <c r="B11" s="22">
        <v>54578</v>
      </c>
      <c r="C11" s="23">
        <v>1.02</v>
      </c>
      <c r="D11" s="22">
        <v>4214</v>
      </c>
      <c r="E11" s="22">
        <v>20764</v>
      </c>
      <c r="F11" s="23">
        <v>1.01</v>
      </c>
      <c r="G11" s="22">
        <v>2356</v>
      </c>
      <c r="H11" s="22">
        <v>33814</v>
      </c>
      <c r="I11" s="23">
        <v>1.03</v>
      </c>
      <c r="J11" s="22">
        <v>5355</v>
      </c>
      <c r="K11" s="23">
        <v>4.307251331563966</v>
      </c>
      <c r="L11" s="23">
        <v>3.336289783536429</v>
      </c>
      <c r="M11" s="23">
        <v>5.244505243109356</v>
      </c>
    </row>
    <row r="12" spans="1:13" ht="12.75">
      <c r="A12" s="22" t="s">
        <v>51</v>
      </c>
      <c r="B12" s="22">
        <v>131489</v>
      </c>
      <c r="C12" s="23">
        <v>1.04</v>
      </c>
      <c r="D12" s="22">
        <v>8200</v>
      </c>
      <c r="E12" s="22">
        <v>63785</v>
      </c>
      <c r="F12" s="23">
        <v>1.04</v>
      </c>
      <c r="G12" s="22">
        <v>7932</v>
      </c>
      <c r="H12" s="22">
        <v>67704</v>
      </c>
      <c r="I12" s="23">
        <v>1.04</v>
      </c>
      <c r="J12" s="22">
        <v>8453</v>
      </c>
      <c r="K12" s="23">
        <v>10.377004843270443</v>
      </c>
      <c r="L12" s="23">
        <v>10.248759576327831</v>
      </c>
      <c r="M12" s="23">
        <v>10.500797982476955</v>
      </c>
    </row>
    <row r="13" spans="1:13" ht="12.75">
      <c r="A13" s="22" t="s">
        <v>40</v>
      </c>
      <c r="B13" s="22">
        <v>189081</v>
      </c>
      <c r="C13" s="23">
        <v>1.17</v>
      </c>
      <c r="D13" s="22">
        <v>18687</v>
      </c>
      <c r="E13" s="22">
        <v>100773</v>
      </c>
      <c r="F13" s="23">
        <v>1.2</v>
      </c>
      <c r="G13" s="22">
        <v>21254</v>
      </c>
      <c r="H13" s="22">
        <v>88308</v>
      </c>
      <c r="I13" s="23">
        <v>1.14</v>
      </c>
      <c r="J13" s="22">
        <v>15759</v>
      </c>
      <c r="K13" s="23">
        <v>14.92211860133105</v>
      </c>
      <c r="L13" s="23">
        <v>16.191867191115225</v>
      </c>
      <c r="M13" s="23">
        <v>13.696450257541285</v>
      </c>
    </row>
    <row r="14" spans="1:13" ht="12.75">
      <c r="A14" s="22" t="s">
        <v>52</v>
      </c>
      <c r="B14" s="22">
        <v>436851</v>
      </c>
      <c r="C14" s="23">
        <v>1.18</v>
      </c>
      <c r="D14" s="22">
        <v>20066</v>
      </c>
      <c r="E14" s="22">
        <v>243044</v>
      </c>
      <c r="F14" s="23">
        <v>1.2</v>
      </c>
      <c r="G14" s="22">
        <v>23640</v>
      </c>
      <c r="H14" s="22">
        <v>193807</v>
      </c>
      <c r="I14" s="23">
        <v>1.15</v>
      </c>
      <c r="J14" s="22">
        <v>15584</v>
      </c>
      <c r="K14" s="23">
        <v>34.47592530772564</v>
      </c>
      <c r="L14" s="23">
        <v>39.05149365005913</v>
      </c>
      <c r="M14" s="23">
        <v>30.059201148970686</v>
      </c>
    </row>
    <row r="15" spans="1:13" ht="12.75">
      <c r="A15" s="22" t="s">
        <v>53</v>
      </c>
      <c r="B15" s="22">
        <v>450798</v>
      </c>
      <c r="C15" s="23">
        <v>1.18</v>
      </c>
      <c r="D15" s="22">
        <v>15181</v>
      </c>
      <c r="E15" s="22">
        <v>192029</v>
      </c>
      <c r="F15" s="23">
        <v>1.18</v>
      </c>
      <c r="G15" s="22">
        <v>18952</v>
      </c>
      <c r="H15" s="22">
        <v>258769</v>
      </c>
      <c r="I15" s="23">
        <v>1.18</v>
      </c>
      <c r="J15" s="22">
        <v>12383</v>
      </c>
      <c r="K15" s="23">
        <v>35.57661119437085</v>
      </c>
      <c r="L15" s="23">
        <v>30.85457478533601</v>
      </c>
      <c r="M15" s="23">
        <v>40.134718674340945</v>
      </c>
    </row>
    <row r="16" spans="1:13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8" ht="12.75">
      <c r="A18" s="25" t="s">
        <v>27</v>
      </c>
    </row>
  </sheetData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G27"/>
  <sheetViews>
    <sheetView workbookViewId="0" topLeftCell="A1">
      <selection activeCell="A1" sqref="A1"/>
    </sheetView>
  </sheetViews>
  <sheetFormatPr defaultColWidth="11.421875" defaultRowHeight="12.75"/>
  <cols>
    <col min="1" max="1" width="16.8515625" style="22" bestFit="1" customWidth="1"/>
    <col min="2" max="2" width="11.421875" style="22" customWidth="1"/>
    <col min="3" max="3" width="14.7109375" style="22" customWidth="1"/>
    <col min="4" max="4" width="13.7109375" style="22" bestFit="1" customWidth="1"/>
    <col min="5" max="5" width="13.8515625" style="22" customWidth="1"/>
    <col min="6" max="6" width="13.00390625" style="22" customWidth="1"/>
    <col min="7" max="7" width="13.57421875" style="22" customWidth="1"/>
    <col min="8" max="16384" width="11.421875" style="22" customWidth="1"/>
  </cols>
  <sheetData>
    <row r="1" s="15" customFormat="1" ht="12.75"/>
    <row r="2" s="15" customFormat="1" ht="12.75"/>
    <row r="3" s="15" customFormat="1" ht="12.75"/>
    <row r="4" s="15" customFormat="1" ht="18.75">
      <c r="A4" s="16" t="s">
        <v>69</v>
      </c>
    </row>
    <row r="5" s="15" customFormat="1" ht="12.75"/>
    <row r="6" spans="1:7" s="15" customFormat="1" ht="25.5">
      <c r="A6" s="17"/>
      <c r="B6" s="17" t="s">
        <v>26</v>
      </c>
      <c r="C6" s="17" t="s">
        <v>30</v>
      </c>
      <c r="D6" s="18" t="s">
        <v>23</v>
      </c>
      <c r="E6" s="19"/>
      <c r="F6" s="18" t="s">
        <v>31</v>
      </c>
      <c r="G6" s="19"/>
    </row>
    <row r="7" spans="1:7" s="15" customFormat="1" ht="25.5">
      <c r="A7" s="20"/>
      <c r="B7" s="20"/>
      <c r="C7" s="20"/>
      <c r="D7" s="21" t="s">
        <v>54</v>
      </c>
      <c r="E7" s="21" t="s">
        <v>32</v>
      </c>
      <c r="F7" s="21" t="s">
        <v>33</v>
      </c>
      <c r="G7" s="21" t="s">
        <v>34</v>
      </c>
    </row>
    <row r="9" spans="1:7" ht="12.75">
      <c r="A9" s="22" t="s">
        <v>25</v>
      </c>
      <c r="B9" s="22">
        <v>2787657</v>
      </c>
      <c r="C9" s="23">
        <v>1.27</v>
      </c>
      <c r="D9" s="22">
        <v>68950032745</v>
      </c>
      <c r="E9" s="22">
        <v>24734</v>
      </c>
      <c r="F9" s="23">
        <v>100</v>
      </c>
      <c r="G9" s="23">
        <v>100</v>
      </c>
    </row>
    <row r="10" spans="1:7" ht="12.75">
      <c r="A10" s="22" t="s">
        <v>55</v>
      </c>
      <c r="B10" s="22">
        <v>427136</v>
      </c>
      <c r="C10" s="23">
        <v>1.37</v>
      </c>
      <c r="D10" s="22">
        <v>780150736</v>
      </c>
      <c r="E10" s="22">
        <v>1826</v>
      </c>
      <c r="F10" s="23">
        <v>15.32240157235987</v>
      </c>
      <c r="G10" s="23">
        <v>1.1314726113115205</v>
      </c>
    </row>
    <row r="11" spans="1:7" ht="12.75">
      <c r="A11" s="22" t="s">
        <v>56</v>
      </c>
      <c r="B11" s="22">
        <v>284993</v>
      </c>
      <c r="C11" s="23">
        <v>1.58</v>
      </c>
      <c r="D11" s="22">
        <v>1947995249</v>
      </c>
      <c r="E11" s="22">
        <v>6835</v>
      </c>
      <c r="F11" s="23">
        <v>10.223388314989972</v>
      </c>
      <c r="G11" s="23">
        <v>2.825227445800251</v>
      </c>
    </row>
    <row r="12" spans="1:7" ht="12.75">
      <c r="A12" s="22" t="s">
        <v>57</v>
      </c>
      <c r="B12" s="22">
        <v>321505</v>
      </c>
      <c r="C12" s="23">
        <v>1.4</v>
      </c>
      <c r="D12" s="22">
        <v>3675542393</v>
      </c>
      <c r="E12" s="22">
        <v>11432</v>
      </c>
      <c r="F12" s="23">
        <v>11.533162078404912</v>
      </c>
      <c r="G12" s="23">
        <v>5.330733353809084</v>
      </c>
    </row>
    <row r="13" spans="1:7" ht="12.75">
      <c r="A13" s="22" t="s">
        <v>58</v>
      </c>
      <c r="B13" s="22">
        <v>360646</v>
      </c>
      <c r="C13" s="23">
        <v>1.24</v>
      </c>
      <c r="D13" s="22">
        <v>5719936076</v>
      </c>
      <c r="E13" s="22">
        <v>15860</v>
      </c>
      <c r="F13" s="23">
        <v>12.937244431434713</v>
      </c>
      <c r="G13" s="23">
        <v>8.295769919579609</v>
      </c>
    </row>
    <row r="14" spans="1:7" ht="12.75">
      <c r="A14" s="22" t="s">
        <v>59</v>
      </c>
      <c r="B14" s="22">
        <v>292922</v>
      </c>
      <c r="C14" s="23">
        <v>1.19</v>
      </c>
      <c r="D14" s="22">
        <v>5954592829</v>
      </c>
      <c r="E14" s="22">
        <v>20328</v>
      </c>
      <c r="F14" s="23">
        <v>10.50782072543358</v>
      </c>
      <c r="G14" s="23">
        <v>8.636098623799137</v>
      </c>
    </row>
    <row r="15" spans="1:7" ht="12.75">
      <c r="A15" s="22" t="s">
        <v>60</v>
      </c>
      <c r="B15" s="22">
        <v>223166</v>
      </c>
      <c r="C15" s="23">
        <v>1.16</v>
      </c>
      <c r="D15" s="22">
        <v>5549891949</v>
      </c>
      <c r="E15" s="22">
        <v>24869</v>
      </c>
      <c r="F15" s="23">
        <v>8.005504263975087</v>
      </c>
      <c r="G15" s="23">
        <v>8.049150563169903</v>
      </c>
    </row>
    <row r="16" spans="1:7" ht="12.75">
      <c r="A16" s="22" t="s">
        <v>61</v>
      </c>
      <c r="B16" s="22">
        <v>187312</v>
      </c>
      <c r="C16" s="23">
        <v>1.14</v>
      </c>
      <c r="D16" s="22">
        <v>5520479696</v>
      </c>
      <c r="E16" s="22">
        <v>29472</v>
      </c>
      <c r="F16" s="23">
        <v>6.719334552278132</v>
      </c>
      <c r="G16" s="23">
        <v>8.006493218671205</v>
      </c>
    </row>
    <row r="17" spans="1:7" ht="12.75">
      <c r="A17" s="22" t="s">
        <v>62</v>
      </c>
      <c r="B17" s="22">
        <v>146716</v>
      </c>
      <c r="C17" s="23">
        <v>1.13</v>
      </c>
      <c r="D17" s="22">
        <v>4980607070</v>
      </c>
      <c r="E17" s="22">
        <v>33947</v>
      </c>
      <c r="F17" s="23">
        <v>5.263057829567985</v>
      </c>
      <c r="G17" s="23">
        <v>7.223502109737831</v>
      </c>
    </row>
    <row r="18" spans="1:7" ht="12.75">
      <c r="A18" s="22" t="s">
        <v>63</v>
      </c>
      <c r="B18" s="22">
        <v>119819</v>
      </c>
      <c r="C18" s="23">
        <v>1.12</v>
      </c>
      <c r="D18" s="22">
        <v>4615788381</v>
      </c>
      <c r="E18" s="22">
        <v>38523</v>
      </c>
      <c r="F18" s="23">
        <v>4.29819737507161</v>
      </c>
      <c r="G18" s="23">
        <v>6.694396213081885</v>
      </c>
    </row>
    <row r="19" spans="1:7" ht="12.75">
      <c r="A19" s="22" t="s">
        <v>64</v>
      </c>
      <c r="B19" s="22">
        <v>90339</v>
      </c>
      <c r="C19" s="23">
        <v>1.12</v>
      </c>
      <c r="D19" s="22">
        <v>3886512265</v>
      </c>
      <c r="E19" s="22">
        <v>43021</v>
      </c>
      <c r="F19" s="23">
        <v>3.2406784622354903</v>
      </c>
      <c r="G19" s="23">
        <v>5.636708367309421</v>
      </c>
    </row>
    <row r="20" spans="1:7" ht="12.75">
      <c r="A20" s="22" t="s">
        <v>65</v>
      </c>
      <c r="B20" s="22">
        <v>210115</v>
      </c>
      <c r="C20" s="23">
        <v>1.13</v>
      </c>
      <c r="D20" s="22">
        <v>11442856738</v>
      </c>
      <c r="E20" s="22">
        <v>54460</v>
      </c>
      <c r="F20" s="23">
        <v>7.537333323289055</v>
      </c>
      <c r="G20" s="23">
        <v>16.59586846074383</v>
      </c>
    </row>
    <row r="21" spans="1:7" ht="12.75">
      <c r="A21" s="22" t="s">
        <v>66</v>
      </c>
      <c r="B21" s="22">
        <v>63476</v>
      </c>
      <c r="C21" s="23">
        <v>1.15</v>
      </c>
      <c r="D21" s="22">
        <v>4915617833</v>
      </c>
      <c r="E21" s="22">
        <v>77440</v>
      </c>
      <c r="F21" s="23">
        <v>2.2770376699859414</v>
      </c>
      <c r="G21" s="23">
        <v>7.1292465533404155</v>
      </c>
    </row>
    <row r="22" spans="1:7" ht="12.75">
      <c r="A22" s="22" t="s">
        <v>67</v>
      </c>
      <c r="B22" s="22">
        <v>59511</v>
      </c>
      <c r="C22" s="23">
        <v>1.15</v>
      </c>
      <c r="D22" s="22">
        <v>9960061531</v>
      </c>
      <c r="E22" s="22">
        <v>167365</v>
      </c>
      <c r="F22" s="23">
        <v>2.1348035285546247</v>
      </c>
      <c r="G22" s="23">
        <v>14.445332561096233</v>
      </c>
    </row>
    <row r="23" spans="1:7" ht="12.75">
      <c r="A23" s="24"/>
      <c r="B23" s="24"/>
      <c r="C23" s="24"/>
      <c r="D23" s="24"/>
      <c r="E23" s="24"/>
      <c r="F23" s="24"/>
      <c r="G23" s="24"/>
    </row>
    <row r="25" ht="12.75">
      <c r="A25" s="27" t="s">
        <v>68</v>
      </c>
    </row>
    <row r="26" ht="12.75">
      <c r="A26" s="25"/>
    </row>
    <row r="27" ht="12.75">
      <c r="A27" s="25" t="s">
        <v>42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M27"/>
  <sheetViews>
    <sheetView workbookViewId="0" topLeftCell="A1">
      <selection activeCell="A1" sqref="A1"/>
    </sheetView>
  </sheetViews>
  <sheetFormatPr defaultColWidth="11.421875" defaultRowHeight="12.75"/>
  <cols>
    <col min="1" max="1" width="16.421875" style="22" bestFit="1" customWidth="1"/>
    <col min="2" max="16384" width="11.421875" style="22" customWidth="1"/>
  </cols>
  <sheetData>
    <row r="1" s="15" customFormat="1" ht="12.75"/>
    <row r="2" s="15" customFormat="1" ht="12.75"/>
    <row r="3" s="15" customFormat="1" ht="12.75"/>
    <row r="4" s="15" customFormat="1" ht="18.75">
      <c r="A4" s="16" t="s">
        <v>84</v>
      </c>
    </row>
    <row r="5" s="15" customFormat="1" ht="12.75"/>
    <row r="6" spans="1:13" s="15" customFormat="1" ht="25.5">
      <c r="A6" s="17"/>
      <c r="B6" s="18" t="s">
        <v>25</v>
      </c>
      <c r="C6" s="26"/>
      <c r="D6" s="19"/>
      <c r="E6" s="18" t="s">
        <v>44</v>
      </c>
      <c r="F6" s="26"/>
      <c r="G6" s="19"/>
      <c r="H6" s="18" t="s">
        <v>45</v>
      </c>
      <c r="I6" s="26"/>
      <c r="J6" s="19"/>
      <c r="K6" s="18" t="s">
        <v>31</v>
      </c>
      <c r="L6" s="26"/>
      <c r="M6" s="19"/>
    </row>
    <row r="7" spans="1:13" s="15" customFormat="1" ht="38.25">
      <c r="A7" s="20"/>
      <c r="B7" s="21" t="s">
        <v>46</v>
      </c>
      <c r="C7" s="21" t="s">
        <v>47</v>
      </c>
      <c r="D7" s="21" t="s">
        <v>48</v>
      </c>
      <c r="E7" s="21" t="s">
        <v>46</v>
      </c>
      <c r="F7" s="21" t="s">
        <v>47</v>
      </c>
      <c r="G7" s="21" t="s">
        <v>48</v>
      </c>
      <c r="H7" s="21" t="s">
        <v>46</v>
      </c>
      <c r="I7" s="21" t="s">
        <v>47</v>
      </c>
      <c r="J7" s="21" t="s">
        <v>48</v>
      </c>
      <c r="K7" s="21" t="s">
        <v>25</v>
      </c>
      <c r="L7" s="21" t="s">
        <v>44</v>
      </c>
      <c r="M7" s="21" t="s">
        <v>45</v>
      </c>
    </row>
    <row r="9" spans="1:13" ht="12.75">
      <c r="A9" s="22" t="s">
        <v>25</v>
      </c>
      <c r="B9" s="22">
        <v>1267119</v>
      </c>
      <c r="C9" s="23">
        <v>1.16</v>
      </c>
      <c r="D9" s="22">
        <v>16158</v>
      </c>
      <c r="E9" s="22">
        <v>622368</v>
      </c>
      <c r="F9" s="23">
        <v>1.17</v>
      </c>
      <c r="G9" s="22">
        <v>19430</v>
      </c>
      <c r="H9" s="22">
        <v>644751</v>
      </c>
      <c r="I9" s="23">
        <v>1.14</v>
      </c>
      <c r="J9" s="22">
        <v>13000</v>
      </c>
      <c r="K9" s="23">
        <v>100</v>
      </c>
      <c r="L9" s="23">
        <v>100</v>
      </c>
      <c r="M9" s="23">
        <v>100</v>
      </c>
    </row>
    <row r="10" spans="1:13" ht="12.75">
      <c r="A10" s="22" t="s">
        <v>70</v>
      </c>
      <c r="B10" s="22">
        <v>129141</v>
      </c>
      <c r="C10" s="23">
        <v>1.02</v>
      </c>
      <c r="D10" s="22">
        <v>1793</v>
      </c>
      <c r="E10" s="22">
        <v>64644</v>
      </c>
      <c r="F10" s="23">
        <v>1.02</v>
      </c>
      <c r="G10" s="22">
        <v>1428</v>
      </c>
      <c r="H10" s="22">
        <v>64497</v>
      </c>
      <c r="I10" s="23">
        <v>1.03</v>
      </c>
      <c r="J10" s="22">
        <v>2160</v>
      </c>
      <c r="K10" s="23">
        <v>10.191702594626078</v>
      </c>
      <c r="L10" s="23">
        <v>10.38678081135277</v>
      </c>
      <c r="M10" s="23">
        <v>10.003396660105993</v>
      </c>
    </row>
    <row r="11" spans="1:13" ht="12.75">
      <c r="A11" s="22" t="s">
        <v>71</v>
      </c>
      <c r="B11" s="22">
        <v>220175</v>
      </c>
      <c r="C11" s="23">
        <v>1.03</v>
      </c>
      <c r="D11" s="22">
        <v>6555</v>
      </c>
      <c r="E11" s="22">
        <v>61213</v>
      </c>
      <c r="F11" s="23">
        <v>1.03</v>
      </c>
      <c r="G11" s="22">
        <v>6596</v>
      </c>
      <c r="H11" s="22">
        <v>158962</v>
      </c>
      <c r="I11" s="23">
        <v>1.03</v>
      </c>
      <c r="J11" s="22">
        <v>6540</v>
      </c>
      <c r="K11" s="23">
        <v>17.376031769707502</v>
      </c>
      <c r="L11" s="23">
        <v>9.835499254460384</v>
      </c>
      <c r="M11" s="23">
        <v>24.654789213200136</v>
      </c>
    </row>
    <row r="12" spans="1:13" ht="12.75">
      <c r="A12" s="22" t="s">
        <v>72</v>
      </c>
      <c r="B12" s="22">
        <v>297516</v>
      </c>
      <c r="C12" s="23">
        <v>1.05</v>
      </c>
      <c r="D12" s="22">
        <v>10056</v>
      </c>
      <c r="E12" s="22">
        <v>107162</v>
      </c>
      <c r="F12" s="23">
        <v>1.04</v>
      </c>
      <c r="G12" s="22">
        <v>10487</v>
      </c>
      <c r="H12" s="22">
        <v>190354</v>
      </c>
      <c r="I12" s="23">
        <v>1.06</v>
      </c>
      <c r="J12" s="22">
        <v>9813</v>
      </c>
      <c r="K12" s="23">
        <v>23.47972053137866</v>
      </c>
      <c r="L12" s="23">
        <v>17.21843025348347</v>
      </c>
      <c r="M12" s="23">
        <v>29.523645562395405</v>
      </c>
    </row>
    <row r="13" spans="1:13" ht="12.75">
      <c r="A13" s="22" t="s">
        <v>73</v>
      </c>
      <c r="B13" s="22">
        <v>156590</v>
      </c>
      <c r="C13" s="23">
        <v>1.13</v>
      </c>
      <c r="D13" s="22">
        <v>14643</v>
      </c>
      <c r="E13" s="22">
        <v>85460</v>
      </c>
      <c r="F13" s="23">
        <v>1.08</v>
      </c>
      <c r="G13" s="22">
        <v>14734</v>
      </c>
      <c r="H13" s="22">
        <v>71130</v>
      </c>
      <c r="I13" s="23">
        <v>1.18</v>
      </c>
      <c r="J13" s="22">
        <v>14534</v>
      </c>
      <c r="K13" s="23">
        <v>12.35795533016236</v>
      </c>
      <c r="L13" s="23">
        <v>13.73142578024577</v>
      </c>
      <c r="M13" s="23">
        <v>11.032165905907862</v>
      </c>
    </row>
    <row r="14" spans="1:13" ht="12.75">
      <c r="A14" s="22" t="s">
        <v>74</v>
      </c>
      <c r="B14" s="22">
        <v>132493</v>
      </c>
      <c r="C14" s="23">
        <v>1.16</v>
      </c>
      <c r="D14" s="22">
        <v>18948</v>
      </c>
      <c r="E14" s="22">
        <v>73963</v>
      </c>
      <c r="F14" s="23">
        <v>1.12</v>
      </c>
      <c r="G14" s="22">
        <v>18935</v>
      </c>
      <c r="H14" s="22">
        <v>58530</v>
      </c>
      <c r="I14" s="23">
        <v>1.21</v>
      </c>
      <c r="J14" s="22">
        <v>18964</v>
      </c>
      <c r="K14" s="23">
        <v>10.45623970597868</v>
      </c>
      <c r="L14" s="23">
        <v>11.884126433235643</v>
      </c>
      <c r="M14" s="23">
        <v>9.077923105198751</v>
      </c>
    </row>
    <row r="15" spans="1:13" ht="12.75">
      <c r="A15" s="22" t="s">
        <v>75</v>
      </c>
      <c r="B15" s="22">
        <v>83252</v>
      </c>
      <c r="C15" s="23">
        <v>1.25</v>
      </c>
      <c r="D15" s="22">
        <v>23053</v>
      </c>
      <c r="E15" s="22">
        <v>54730</v>
      </c>
      <c r="F15" s="23">
        <v>1.19</v>
      </c>
      <c r="G15" s="22">
        <v>23080</v>
      </c>
      <c r="H15" s="22">
        <v>28522</v>
      </c>
      <c r="I15" s="23">
        <v>1.34</v>
      </c>
      <c r="J15" s="22">
        <v>23003</v>
      </c>
      <c r="K15" s="23">
        <v>6.570180069906614</v>
      </c>
      <c r="L15" s="23">
        <v>8.793832587793716</v>
      </c>
      <c r="M15" s="23">
        <v>4.423723266811528</v>
      </c>
    </row>
    <row r="16" spans="1:13" ht="12.75">
      <c r="A16" s="22" t="s">
        <v>76</v>
      </c>
      <c r="B16" s="22">
        <v>63612</v>
      </c>
      <c r="C16" s="23">
        <v>1.29</v>
      </c>
      <c r="D16" s="22">
        <v>27336</v>
      </c>
      <c r="E16" s="22">
        <v>43951</v>
      </c>
      <c r="F16" s="23">
        <v>1.23</v>
      </c>
      <c r="G16" s="22">
        <v>27349</v>
      </c>
      <c r="H16" s="22">
        <v>19661</v>
      </c>
      <c r="I16" s="23">
        <v>1.41</v>
      </c>
      <c r="J16" s="22">
        <v>27306</v>
      </c>
      <c r="K16" s="23">
        <v>5.02020725756618</v>
      </c>
      <c r="L16" s="23">
        <v>7.0618990693608925</v>
      </c>
      <c r="M16" s="23">
        <v>3.0493942622810977</v>
      </c>
    </row>
    <row r="17" spans="1:13" ht="12.75">
      <c r="A17" s="22" t="s">
        <v>77</v>
      </c>
      <c r="B17" s="22">
        <v>59482</v>
      </c>
      <c r="C17" s="23">
        <v>1.33</v>
      </c>
      <c r="D17" s="22">
        <v>31606</v>
      </c>
      <c r="E17" s="22">
        <v>39288</v>
      </c>
      <c r="F17" s="23">
        <v>1.28</v>
      </c>
      <c r="G17" s="22">
        <v>31602</v>
      </c>
      <c r="H17" s="22">
        <v>20194</v>
      </c>
      <c r="I17" s="23">
        <v>1.45</v>
      </c>
      <c r="J17" s="22">
        <v>31613</v>
      </c>
      <c r="K17" s="23">
        <v>4.694271019533288</v>
      </c>
      <c r="L17" s="23">
        <v>6.312663890174303</v>
      </c>
      <c r="M17" s="23">
        <v>3.1320618347237925</v>
      </c>
    </row>
    <row r="18" spans="1:13" ht="12.75">
      <c r="A18" s="22" t="s">
        <v>78</v>
      </c>
      <c r="B18" s="22">
        <v>86359</v>
      </c>
      <c r="C18" s="23">
        <v>1.27</v>
      </c>
      <c r="D18" s="22">
        <v>35642</v>
      </c>
      <c r="E18" s="22">
        <v>62676</v>
      </c>
      <c r="F18" s="23">
        <v>1.21</v>
      </c>
      <c r="G18" s="22">
        <v>35642</v>
      </c>
      <c r="H18" s="22">
        <v>23683</v>
      </c>
      <c r="I18" s="23">
        <v>1.43</v>
      </c>
      <c r="J18" s="22">
        <v>35643</v>
      </c>
      <c r="K18" s="23">
        <v>6.815381980697946</v>
      </c>
      <c r="L18" s="23">
        <v>10.070569180934752</v>
      </c>
      <c r="M18" s="23">
        <v>3.673200972158244</v>
      </c>
    </row>
    <row r="19" spans="1:13" ht="12.75">
      <c r="A19" s="22" t="s">
        <v>79</v>
      </c>
      <c r="B19" s="22">
        <v>13023</v>
      </c>
      <c r="C19" s="23">
        <v>2.08</v>
      </c>
      <c r="D19" s="22">
        <v>39835</v>
      </c>
      <c r="E19" s="22">
        <v>9623</v>
      </c>
      <c r="F19" s="23">
        <v>2.03</v>
      </c>
      <c r="G19" s="22">
        <v>39837</v>
      </c>
      <c r="H19" s="22">
        <v>3400</v>
      </c>
      <c r="I19" s="23">
        <v>2.22</v>
      </c>
      <c r="J19" s="22">
        <v>39830</v>
      </c>
      <c r="K19" s="23">
        <v>1.0277645588141286</v>
      </c>
      <c r="L19" s="23">
        <v>1.5461913208905342</v>
      </c>
      <c r="M19" s="23">
        <v>0.5273353589215061</v>
      </c>
    </row>
    <row r="20" spans="1:13" ht="12.75">
      <c r="A20" s="22" t="s">
        <v>80</v>
      </c>
      <c r="B20" s="22">
        <v>17553</v>
      </c>
      <c r="C20" s="23">
        <v>2.34</v>
      </c>
      <c r="D20" s="22">
        <v>49328</v>
      </c>
      <c r="E20" s="22">
        <v>13387</v>
      </c>
      <c r="F20" s="23">
        <v>2.33</v>
      </c>
      <c r="G20" s="22">
        <v>49323</v>
      </c>
      <c r="H20" s="22">
        <v>4166</v>
      </c>
      <c r="I20" s="23">
        <v>2.35</v>
      </c>
      <c r="J20" s="22">
        <v>49345</v>
      </c>
      <c r="K20" s="23">
        <v>1.3852684712327727</v>
      </c>
      <c r="L20" s="23">
        <v>2.1509781993932853</v>
      </c>
      <c r="M20" s="23">
        <v>0.646140913313822</v>
      </c>
    </row>
    <row r="21" spans="1:13" ht="12.75">
      <c r="A21" s="22" t="s">
        <v>81</v>
      </c>
      <c r="B21" s="22">
        <v>3663</v>
      </c>
      <c r="C21" s="23">
        <v>2.61</v>
      </c>
      <c r="D21" s="22">
        <v>71916</v>
      </c>
      <c r="E21" s="22">
        <v>2837</v>
      </c>
      <c r="F21" s="23">
        <v>2.66</v>
      </c>
      <c r="G21" s="22">
        <v>71880</v>
      </c>
      <c r="H21" s="22">
        <v>826</v>
      </c>
      <c r="I21" s="23">
        <v>2.4</v>
      </c>
      <c r="J21" s="22">
        <v>72040</v>
      </c>
      <c r="K21" s="23">
        <v>0.2890809781875262</v>
      </c>
      <c r="L21" s="23">
        <v>0.4558396318576791</v>
      </c>
      <c r="M21" s="23">
        <v>0.1281114724909306</v>
      </c>
    </row>
    <row r="22" spans="1:13" ht="12.75">
      <c r="A22" s="22" t="s">
        <v>82</v>
      </c>
      <c r="B22" s="22">
        <v>4260</v>
      </c>
      <c r="C22" s="23">
        <v>2.6</v>
      </c>
      <c r="D22" s="22">
        <v>173751</v>
      </c>
      <c r="E22" s="22">
        <v>3434</v>
      </c>
      <c r="F22" s="23">
        <v>2.61</v>
      </c>
      <c r="G22" s="22">
        <v>181998</v>
      </c>
      <c r="H22" s="22">
        <v>826</v>
      </c>
      <c r="I22" s="23">
        <v>2.53</v>
      </c>
      <c r="J22" s="22">
        <v>139465</v>
      </c>
      <c r="K22" s="23">
        <v>0.33619573220826143</v>
      </c>
      <c r="L22" s="23">
        <v>0.5517635868168029</v>
      </c>
      <c r="M22" s="23">
        <v>0.1281114724909306</v>
      </c>
    </row>
    <row r="23" spans="1:13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5" ht="12.75">
      <c r="A25" s="27" t="s">
        <v>83</v>
      </c>
    </row>
    <row r="26" ht="12.75">
      <c r="A26" s="25"/>
    </row>
    <row r="27" ht="12.75">
      <c r="A27" s="25" t="s">
        <v>27</v>
      </c>
    </row>
  </sheetData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G24"/>
  <sheetViews>
    <sheetView workbookViewId="0" topLeftCell="A1">
      <selection activeCell="A1" sqref="A1"/>
    </sheetView>
  </sheetViews>
  <sheetFormatPr defaultColWidth="11.421875" defaultRowHeight="12.75"/>
  <cols>
    <col min="1" max="1" width="38.8515625" style="22" bestFit="1" customWidth="1"/>
    <col min="2" max="2" width="11.421875" style="22" customWidth="1"/>
    <col min="3" max="3" width="14.8515625" style="22" customWidth="1"/>
    <col min="4" max="4" width="13.7109375" style="22" bestFit="1" customWidth="1"/>
    <col min="5" max="5" width="13.57421875" style="22" customWidth="1"/>
    <col min="6" max="6" width="12.57421875" style="22" customWidth="1"/>
    <col min="7" max="7" width="14.00390625" style="22" customWidth="1"/>
    <col min="8" max="16384" width="11.421875" style="22" customWidth="1"/>
  </cols>
  <sheetData>
    <row r="1" s="15" customFormat="1" ht="12.75"/>
    <row r="2" s="15" customFormat="1" ht="12.75"/>
    <row r="3" s="15" customFormat="1" ht="12.75"/>
    <row r="4" s="15" customFormat="1" ht="18.75">
      <c r="A4" s="16" t="s">
        <v>85</v>
      </c>
    </row>
    <row r="5" s="15" customFormat="1" ht="12.75"/>
    <row r="6" spans="1:7" s="15" customFormat="1" ht="25.5">
      <c r="A6" s="17"/>
      <c r="B6" s="17" t="s">
        <v>26</v>
      </c>
      <c r="C6" s="17" t="s">
        <v>30</v>
      </c>
      <c r="D6" s="18" t="s">
        <v>23</v>
      </c>
      <c r="E6" s="19"/>
      <c r="F6" s="18" t="s">
        <v>31</v>
      </c>
      <c r="G6" s="19"/>
    </row>
    <row r="7" spans="1:7" s="15" customFormat="1" ht="25.5">
      <c r="A7" s="20"/>
      <c r="B7" s="20"/>
      <c r="C7" s="20"/>
      <c r="D7" s="21" t="s">
        <v>54</v>
      </c>
      <c r="E7" s="21" t="s">
        <v>32</v>
      </c>
      <c r="F7" s="21" t="s">
        <v>33</v>
      </c>
      <c r="G7" s="21" t="s">
        <v>34</v>
      </c>
    </row>
    <row r="9" spans="1:7" ht="12.75">
      <c r="A9" s="22" t="s">
        <v>25</v>
      </c>
      <c r="B9" s="22">
        <v>2787657</v>
      </c>
      <c r="C9" s="23">
        <v>1.27</v>
      </c>
      <c r="D9" s="22">
        <v>68950032745</v>
      </c>
      <c r="E9" s="22">
        <v>24734</v>
      </c>
      <c r="F9" s="23">
        <v>100</v>
      </c>
      <c r="G9" s="23">
        <v>100</v>
      </c>
    </row>
    <row r="10" spans="1:7" ht="12.75">
      <c r="A10" s="22" t="s">
        <v>86</v>
      </c>
      <c r="B10" s="22">
        <v>11534</v>
      </c>
      <c r="C10" s="23">
        <v>1.68</v>
      </c>
      <c r="D10" s="22">
        <v>123624953</v>
      </c>
      <c r="E10" s="22">
        <v>10718</v>
      </c>
      <c r="F10" s="23">
        <v>0.41375248102618073</v>
      </c>
      <c r="G10" s="23">
        <v>0.1792964384182469</v>
      </c>
    </row>
    <row r="11" spans="1:7" ht="12.75">
      <c r="A11" s="22" t="s">
        <v>87</v>
      </c>
      <c r="B11" s="22">
        <v>21850</v>
      </c>
      <c r="C11" s="23">
        <v>1.11</v>
      </c>
      <c r="D11" s="22">
        <v>898431209</v>
      </c>
      <c r="E11" s="22">
        <v>41117</v>
      </c>
      <c r="F11" s="23">
        <v>0.7838123556807743</v>
      </c>
      <c r="G11" s="23">
        <v>1.3030178133818955</v>
      </c>
    </row>
    <row r="12" spans="1:7" ht="12.75">
      <c r="A12" s="22" t="s">
        <v>88</v>
      </c>
      <c r="B12" s="22">
        <v>169190</v>
      </c>
      <c r="C12" s="23">
        <v>1.13</v>
      </c>
      <c r="D12" s="22">
        <v>5023232932</v>
      </c>
      <c r="E12" s="22">
        <v>29690</v>
      </c>
      <c r="F12" s="23">
        <v>6.069254574719917</v>
      </c>
      <c r="G12" s="23">
        <v>7.285323490095465</v>
      </c>
    </row>
    <row r="13" spans="1:7" ht="12.75">
      <c r="A13" s="22" t="s">
        <v>89</v>
      </c>
      <c r="B13" s="22">
        <v>204060</v>
      </c>
      <c r="C13" s="23">
        <v>1.27</v>
      </c>
      <c r="D13" s="22">
        <v>4372628574</v>
      </c>
      <c r="E13" s="22">
        <v>21428</v>
      </c>
      <c r="F13" s="23">
        <v>7.3201258260969695</v>
      </c>
      <c r="G13" s="23">
        <v>6.341735311673347</v>
      </c>
    </row>
    <row r="14" spans="1:7" ht="12.75">
      <c r="A14" s="22" t="s">
        <v>90</v>
      </c>
      <c r="B14" s="22">
        <v>586979</v>
      </c>
      <c r="C14" s="23">
        <v>1.2</v>
      </c>
      <c r="D14" s="22">
        <v>13740235341</v>
      </c>
      <c r="E14" s="22">
        <v>23408</v>
      </c>
      <c r="F14" s="23">
        <v>21.056356646459733</v>
      </c>
      <c r="G14" s="23">
        <v>19.927815541170123</v>
      </c>
    </row>
    <row r="15" spans="1:7" ht="12.75">
      <c r="A15" s="22" t="s">
        <v>91</v>
      </c>
      <c r="B15" s="22">
        <v>173471</v>
      </c>
      <c r="C15" s="23">
        <v>1.25</v>
      </c>
      <c r="D15" s="22">
        <v>6181762156</v>
      </c>
      <c r="E15" s="22">
        <v>35636</v>
      </c>
      <c r="F15" s="23">
        <v>6.22282440056291</v>
      </c>
      <c r="G15" s="23">
        <v>8.965568122153327</v>
      </c>
    </row>
    <row r="16" spans="1:7" ht="12.75">
      <c r="A16" s="22" t="s">
        <v>92</v>
      </c>
      <c r="B16" s="22">
        <v>122721</v>
      </c>
      <c r="C16" s="23">
        <v>1.16</v>
      </c>
      <c r="D16" s="22">
        <v>6311545842</v>
      </c>
      <c r="E16" s="22">
        <v>51430</v>
      </c>
      <c r="F16" s="23">
        <v>4.4022991350801055</v>
      </c>
      <c r="G16" s="23">
        <v>9.153796728918435</v>
      </c>
    </row>
    <row r="17" spans="1:7" ht="12.75">
      <c r="A17" s="22" t="s">
        <v>93</v>
      </c>
      <c r="B17" s="22">
        <v>570475</v>
      </c>
      <c r="C17" s="23">
        <v>1.39</v>
      </c>
      <c r="D17" s="22">
        <v>12617847674</v>
      </c>
      <c r="E17" s="22">
        <v>22118</v>
      </c>
      <c r="F17" s="23">
        <v>20.464318242882822</v>
      </c>
      <c r="G17" s="23">
        <v>18.299987935705513</v>
      </c>
    </row>
    <row r="18" spans="1:7" ht="12.75">
      <c r="A18" s="22" t="s">
        <v>94</v>
      </c>
      <c r="B18" s="22">
        <v>615282</v>
      </c>
      <c r="C18" s="23">
        <v>1.19</v>
      </c>
      <c r="D18" s="22">
        <v>15823119716</v>
      </c>
      <c r="E18" s="22">
        <v>25717</v>
      </c>
      <c r="F18" s="23">
        <v>22.071653722104262</v>
      </c>
      <c r="G18" s="23">
        <v>22.94867614424365</v>
      </c>
    </row>
    <row r="19" spans="1:7" ht="12.75">
      <c r="A19" s="22" t="s">
        <v>95</v>
      </c>
      <c r="B19" s="22">
        <v>312095</v>
      </c>
      <c r="C19" s="23">
        <v>1.44</v>
      </c>
      <c r="D19" s="22">
        <v>3857604349</v>
      </c>
      <c r="E19" s="22">
        <v>12360</v>
      </c>
      <c r="F19" s="23">
        <v>11.195602615386326</v>
      </c>
      <c r="G19" s="23">
        <v>5.594782475690324</v>
      </c>
    </row>
    <row r="20" spans="1:7" ht="12.75">
      <c r="A20" s="24"/>
      <c r="B20" s="24"/>
      <c r="C20" s="24"/>
      <c r="D20" s="24"/>
      <c r="E20" s="24"/>
      <c r="F20" s="24"/>
      <c r="G20" s="24"/>
    </row>
    <row r="22" ht="12.75">
      <c r="A22" s="27" t="s">
        <v>96</v>
      </c>
    </row>
    <row r="23" ht="12.75">
      <c r="A23" s="25"/>
    </row>
    <row r="24" ht="12.75">
      <c r="A24" s="25" t="s">
        <v>27</v>
      </c>
    </row>
  </sheetData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G24"/>
  <sheetViews>
    <sheetView workbookViewId="0" topLeftCell="A1">
      <selection activeCell="A1" sqref="A1"/>
    </sheetView>
  </sheetViews>
  <sheetFormatPr defaultColWidth="11.421875" defaultRowHeight="12.75"/>
  <cols>
    <col min="1" max="1" width="38.8515625" style="22" bestFit="1" customWidth="1"/>
    <col min="2" max="2" width="11.421875" style="22" customWidth="1"/>
    <col min="3" max="3" width="13.421875" style="22" customWidth="1"/>
    <col min="4" max="4" width="18.140625" style="22" customWidth="1"/>
    <col min="5" max="5" width="15.7109375" style="22" customWidth="1"/>
    <col min="6" max="6" width="13.57421875" style="22" customWidth="1"/>
    <col min="7" max="7" width="13.8515625" style="22" customWidth="1"/>
    <col min="8" max="16384" width="11.421875" style="22" customWidth="1"/>
  </cols>
  <sheetData>
    <row r="1" s="15" customFormat="1" ht="12.75"/>
    <row r="2" s="15" customFormat="1" ht="12.75"/>
    <row r="3" s="15" customFormat="1" ht="12.75"/>
    <row r="4" s="15" customFormat="1" ht="18.75">
      <c r="A4" s="16" t="s">
        <v>97</v>
      </c>
    </row>
    <row r="5" s="15" customFormat="1" ht="12.75"/>
    <row r="6" spans="1:7" s="15" customFormat="1" ht="25.5">
      <c r="A6" s="17"/>
      <c r="B6" s="17" t="s">
        <v>98</v>
      </c>
      <c r="C6" s="17" t="s">
        <v>33</v>
      </c>
      <c r="D6" s="17" t="s">
        <v>99</v>
      </c>
      <c r="E6" s="17" t="s">
        <v>100</v>
      </c>
      <c r="F6" s="18" t="s">
        <v>31</v>
      </c>
      <c r="G6" s="19"/>
    </row>
    <row r="7" spans="1:7" s="15" customFormat="1" ht="12.75">
      <c r="A7" s="20"/>
      <c r="B7" s="20"/>
      <c r="C7" s="20"/>
      <c r="D7" s="20"/>
      <c r="E7" s="20"/>
      <c r="F7" s="21" t="s">
        <v>33</v>
      </c>
      <c r="G7" s="21" t="s">
        <v>34</v>
      </c>
    </row>
    <row r="9" spans="1:7" ht="12.75">
      <c r="A9" s="22" t="s">
        <v>25</v>
      </c>
      <c r="B9" s="22">
        <v>229224</v>
      </c>
      <c r="C9" s="22">
        <v>5859949</v>
      </c>
      <c r="D9" s="22">
        <v>103449937665</v>
      </c>
      <c r="E9" s="22">
        <v>18047228530</v>
      </c>
      <c r="F9" s="23">
        <v>100</v>
      </c>
      <c r="G9" s="23">
        <v>100</v>
      </c>
    </row>
    <row r="10" spans="1:7" ht="12.75">
      <c r="A10" s="22" t="s">
        <v>86</v>
      </c>
      <c r="B10" s="22">
        <v>5164</v>
      </c>
      <c r="C10" s="22">
        <v>49222</v>
      </c>
      <c r="D10" s="22">
        <v>274397085</v>
      </c>
      <c r="E10" s="22">
        <v>25986438</v>
      </c>
      <c r="F10" s="23">
        <v>0.8399731806539613</v>
      </c>
      <c r="G10" s="23">
        <v>0.2652462545589684</v>
      </c>
    </row>
    <row r="11" spans="1:7" ht="12.75">
      <c r="A11" s="22" t="s">
        <v>87</v>
      </c>
      <c r="B11" s="22">
        <v>729</v>
      </c>
      <c r="C11" s="22">
        <v>34379</v>
      </c>
      <c r="D11" s="22">
        <v>1157519029</v>
      </c>
      <c r="E11" s="22">
        <v>262311684</v>
      </c>
      <c r="F11" s="23">
        <v>0.5866774608447958</v>
      </c>
      <c r="G11" s="23">
        <v>1.1189170869762843</v>
      </c>
    </row>
    <row r="12" spans="1:7" ht="12.75">
      <c r="A12" s="22" t="s">
        <v>88</v>
      </c>
      <c r="B12" s="22">
        <v>11420</v>
      </c>
      <c r="C12" s="22">
        <v>277860</v>
      </c>
      <c r="D12" s="22">
        <v>7449641140</v>
      </c>
      <c r="E12" s="22">
        <v>1491346382</v>
      </c>
      <c r="F12" s="23">
        <v>4.741679492432443</v>
      </c>
      <c r="G12" s="23">
        <v>7.201204087840085</v>
      </c>
    </row>
    <row r="13" spans="1:7" ht="12.75">
      <c r="A13" s="22" t="s">
        <v>89</v>
      </c>
      <c r="B13" s="22">
        <v>33308</v>
      </c>
      <c r="C13" s="22">
        <v>393238</v>
      </c>
      <c r="D13" s="22">
        <v>6469235162</v>
      </c>
      <c r="E13" s="22">
        <v>1074236032</v>
      </c>
      <c r="F13" s="23">
        <v>6.710604477957061</v>
      </c>
      <c r="G13" s="23">
        <v>6.253493533219134</v>
      </c>
    </row>
    <row r="14" spans="1:7" ht="12.75">
      <c r="A14" s="22" t="s">
        <v>90</v>
      </c>
      <c r="B14" s="22">
        <v>62227</v>
      </c>
      <c r="C14" s="22">
        <v>1153442</v>
      </c>
      <c r="D14" s="22">
        <v>20944051189</v>
      </c>
      <c r="E14" s="22">
        <v>3556421152</v>
      </c>
      <c r="F14" s="23">
        <v>19.6834818869584</v>
      </c>
      <c r="G14" s="23">
        <v>20.245590922270758</v>
      </c>
    </row>
    <row r="15" spans="1:7" ht="12.75">
      <c r="A15" s="22" t="s">
        <v>91</v>
      </c>
      <c r="B15" s="22">
        <v>7255</v>
      </c>
      <c r="C15" s="22">
        <v>301785</v>
      </c>
      <c r="D15" s="22">
        <v>8372772139</v>
      </c>
      <c r="E15" s="22">
        <v>1786858145</v>
      </c>
      <c r="F15" s="23">
        <v>5.149959496234524</v>
      </c>
      <c r="G15" s="23">
        <v>8.093549718815096</v>
      </c>
    </row>
    <row r="16" spans="1:7" ht="12.75">
      <c r="A16" s="22" t="s">
        <v>92</v>
      </c>
      <c r="B16" s="22">
        <v>3232</v>
      </c>
      <c r="C16" s="22">
        <v>264925</v>
      </c>
      <c r="D16" s="22">
        <v>6552124519</v>
      </c>
      <c r="E16" s="22">
        <v>1526697079</v>
      </c>
      <c r="F16" s="23">
        <v>4.520943782957838</v>
      </c>
      <c r="G16" s="23">
        <v>6.333618624515388</v>
      </c>
    </row>
    <row r="17" spans="1:7" ht="12.75">
      <c r="A17" s="22" t="s">
        <v>93</v>
      </c>
      <c r="B17" s="22">
        <v>39801</v>
      </c>
      <c r="C17" s="22">
        <v>1576444</v>
      </c>
      <c r="D17" s="22">
        <v>20183994488</v>
      </c>
      <c r="E17" s="22">
        <v>3300317781</v>
      </c>
      <c r="F17" s="23">
        <v>26.902008874138666</v>
      </c>
      <c r="G17" s="23">
        <v>19.510881247083447</v>
      </c>
    </row>
    <row r="18" spans="1:7" ht="12.75">
      <c r="A18" s="22" t="s">
        <v>94</v>
      </c>
      <c r="B18" s="22">
        <v>14957</v>
      </c>
      <c r="C18" s="22">
        <v>1221573</v>
      </c>
      <c r="D18" s="22">
        <v>26796175533</v>
      </c>
      <c r="E18" s="22">
        <v>4452055498</v>
      </c>
      <c r="F18" s="23">
        <v>20.846137056824215</v>
      </c>
      <c r="G18" s="23">
        <v>25.902553580818534</v>
      </c>
    </row>
    <row r="19" spans="1:7" ht="12.75">
      <c r="A19" s="22" t="s">
        <v>95</v>
      </c>
      <c r="B19" s="22">
        <v>51131</v>
      </c>
      <c r="C19" s="22">
        <v>587081</v>
      </c>
      <c r="D19" s="22">
        <v>5250027381</v>
      </c>
      <c r="E19" s="22">
        <v>570998340</v>
      </c>
      <c r="F19" s="23">
        <v>10.018534290998096</v>
      </c>
      <c r="G19" s="23">
        <v>5.0749449439023016</v>
      </c>
    </row>
    <row r="20" spans="1:7" ht="12.75">
      <c r="A20" s="24"/>
      <c r="B20" s="24"/>
      <c r="C20" s="24"/>
      <c r="D20" s="24"/>
      <c r="E20" s="24"/>
      <c r="F20" s="24"/>
      <c r="G20" s="24"/>
    </row>
    <row r="22" ht="12.75">
      <c r="A22" s="27" t="s">
        <v>96</v>
      </c>
    </row>
    <row r="23" ht="12.75">
      <c r="A23" s="25"/>
    </row>
    <row r="24" ht="12.75">
      <c r="A24" s="25" t="s">
        <v>27</v>
      </c>
    </row>
  </sheetData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G23"/>
  <sheetViews>
    <sheetView workbookViewId="0" topLeftCell="A1">
      <selection activeCell="A1" sqref="A1"/>
    </sheetView>
  </sheetViews>
  <sheetFormatPr defaultColWidth="11.421875" defaultRowHeight="12.75"/>
  <cols>
    <col min="1" max="1" width="43.8515625" style="22" bestFit="1" customWidth="1"/>
    <col min="2" max="2" width="11.421875" style="22" customWidth="1"/>
    <col min="3" max="3" width="12.28125" style="22" customWidth="1"/>
    <col min="4" max="4" width="17.140625" style="22" customWidth="1"/>
    <col min="5" max="5" width="17.57421875" style="22" customWidth="1"/>
    <col min="6" max="6" width="13.28125" style="22" customWidth="1"/>
    <col min="7" max="7" width="16.57421875" style="22" customWidth="1"/>
    <col min="8" max="16384" width="11.421875" style="22" customWidth="1"/>
  </cols>
  <sheetData>
    <row r="1" s="15" customFormat="1" ht="12.75"/>
    <row r="2" s="15" customFormat="1" ht="12.75"/>
    <row r="3" s="15" customFormat="1" ht="12.75"/>
    <row r="4" s="15" customFormat="1" ht="15.75">
      <c r="A4" s="16" t="s">
        <v>101</v>
      </c>
    </row>
    <row r="5" s="15" customFormat="1" ht="12.75"/>
    <row r="6" spans="1:7" s="15" customFormat="1" ht="25.5">
      <c r="A6" s="17"/>
      <c r="B6" s="17" t="s">
        <v>98</v>
      </c>
      <c r="C6" s="17" t="s">
        <v>33</v>
      </c>
      <c r="D6" s="17" t="s">
        <v>99</v>
      </c>
      <c r="E6" s="17" t="s">
        <v>100</v>
      </c>
      <c r="F6" s="18" t="s">
        <v>31</v>
      </c>
      <c r="G6" s="19"/>
    </row>
    <row r="7" spans="1:7" s="15" customFormat="1" ht="12.75">
      <c r="A7" s="20"/>
      <c r="B7" s="20"/>
      <c r="C7" s="20"/>
      <c r="D7" s="20"/>
      <c r="E7" s="20"/>
      <c r="F7" s="21" t="s">
        <v>33</v>
      </c>
      <c r="G7" s="21" t="s">
        <v>34</v>
      </c>
    </row>
    <row r="9" spans="1:7" ht="12.75">
      <c r="A9" s="22" t="s">
        <v>25</v>
      </c>
      <c r="B9" s="22">
        <v>229224</v>
      </c>
      <c r="C9" s="22">
        <v>5859949</v>
      </c>
      <c r="D9" s="22">
        <v>103449937665</v>
      </c>
      <c r="E9" s="22">
        <v>18047228530</v>
      </c>
      <c r="F9" s="23">
        <v>100</v>
      </c>
      <c r="G9" s="23">
        <v>100</v>
      </c>
    </row>
    <row r="10" spans="1:7" ht="12.75">
      <c r="A10" s="22" t="s">
        <v>102</v>
      </c>
      <c r="B10" s="22">
        <v>68963</v>
      </c>
      <c r="C10" s="22">
        <v>236955</v>
      </c>
      <c r="D10" s="22">
        <v>1618116745</v>
      </c>
      <c r="E10" s="22">
        <v>116990476</v>
      </c>
      <c r="F10" s="23">
        <v>4.043635874646691</v>
      </c>
      <c r="G10" s="23">
        <v>1.5641543934418956</v>
      </c>
    </row>
    <row r="11" spans="1:7" ht="12.75">
      <c r="A11" s="22" t="s">
        <v>103</v>
      </c>
      <c r="B11" s="22">
        <v>60397</v>
      </c>
      <c r="C11" s="22">
        <v>204325</v>
      </c>
      <c r="D11" s="22">
        <v>1307429929</v>
      </c>
      <c r="E11" s="22">
        <v>85091739</v>
      </c>
      <c r="F11" s="23">
        <v>3.4868050899419094</v>
      </c>
      <c r="G11" s="23">
        <v>1.263828629103505</v>
      </c>
    </row>
    <row r="12" spans="1:7" ht="12.75">
      <c r="A12" s="22" t="s">
        <v>104</v>
      </c>
      <c r="B12" s="22">
        <v>8566</v>
      </c>
      <c r="C12" s="22">
        <v>32630</v>
      </c>
      <c r="D12" s="22">
        <v>310686816</v>
      </c>
      <c r="E12" s="22">
        <v>31898736</v>
      </c>
      <c r="F12" s="23">
        <v>0.5568307847047815</v>
      </c>
      <c r="G12" s="23">
        <v>0.30032576433839075</v>
      </c>
    </row>
    <row r="13" spans="1:7" ht="12.75">
      <c r="A13" s="22" t="s">
        <v>105</v>
      </c>
      <c r="B13" s="22">
        <v>142443</v>
      </c>
      <c r="C13" s="22">
        <v>4314750</v>
      </c>
      <c r="D13" s="22">
        <v>74314839027</v>
      </c>
      <c r="E13" s="22">
        <v>13257556878</v>
      </c>
      <c r="F13" s="23">
        <v>73.63118689258216</v>
      </c>
      <c r="G13" s="23">
        <v>71.83652373735822</v>
      </c>
    </row>
    <row r="14" spans="1:7" ht="12.75">
      <c r="A14" s="22" t="s">
        <v>106</v>
      </c>
      <c r="B14" s="22">
        <v>6445</v>
      </c>
      <c r="C14" s="22">
        <v>2813027</v>
      </c>
      <c r="D14" s="22">
        <v>57733669769</v>
      </c>
      <c r="E14" s="22">
        <v>11010530847</v>
      </c>
      <c r="F14" s="23">
        <v>48.004291504926066</v>
      </c>
      <c r="G14" s="23">
        <v>55.80831759991762</v>
      </c>
    </row>
    <row r="15" spans="1:7" ht="12.75">
      <c r="A15" s="22" t="s">
        <v>107</v>
      </c>
      <c r="B15" s="22">
        <v>135998</v>
      </c>
      <c r="C15" s="22">
        <v>1501723</v>
      </c>
      <c r="D15" s="22">
        <v>16581169259</v>
      </c>
      <c r="E15" s="22">
        <v>2247026031</v>
      </c>
      <c r="F15" s="23">
        <v>25.626895387656106</v>
      </c>
      <c r="G15" s="23">
        <v>16.028206138407246</v>
      </c>
    </row>
    <row r="16" spans="1:7" ht="12.75">
      <c r="A16" s="22" t="s">
        <v>108</v>
      </c>
      <c r="B16" s="22">
        <v>17818</v>
      </c>
      <c r="C16" s="22">
        <v>1308244</v>
      </c>
      <c r="D16" s="22">
        <v>27516981893</v>
      </c>
      <c r="E16" s="22">
        <v>4672681176</v>
      </c>
      <c r="F16" s="23">
        <v>22.325177232771136</v>
      </c>
      <c r="G16" s="23">
        <v>26.599321869199894</v>
      </c>
    </row>
    <row r="17" spans="1:7" ht="12.75">
      <c r="A17" s="22" t="s">
        <v>109</v>
      </c>
      <c r="B17" s="22">
        <v>579</v>
      </c>
      <c r="C17" s="22">
        <v>1158578</v>
      </c>
      <c r="D17" s="22">
        <v>25477008581</v>
      </c>
      <c r="E17" s="22">
        <v>4389994791</v>
      </c>
      <c r="F17" s="23">
        <v>19.771127700940742</v>
      </c>
      <c r="G17" s="23">
        <v>24.627379345071933</v>
      </c>
    </row>
    <row r="18" spans="1:7" ht="12.75">
      <c r="A18" s="22" t="s">
        <v>110</v>
      </c>
      <c r="B18" s="22">
        <v>17239</v>
      </c>
      <c r="C18" s="22">
        <v>149666</v>
      </c>
      <c r="D18" s="22">
        <v>2039973312</v>
      </c>
      <c r="E18" s="22">
        <v>282686386</v>
      </c>
      <c r="F18" s="23">
        <v>2.5540495318303966</v>
      </c>
      <c r="G18" s="23">
        <v>1.9719425241279578</v>
      </c>
    </row>
    <row r="19" spans="1:7" ht="12.75">
      <c r="A19" s="24"/>
      <c r="B19" s="24"/>
      <c r="C19" s="24"/>
      <c r="D19" s="24"/>
      <c r="E19" s="24"/>
      <c r="F19" s="24"/>
      <c r="G19" s="24"/>
    </row>
    <row r="21" ht="12.75">
      <c r="A21" s="27" t="s">
        <v>111</v>
      </c>
    </row>
    <row r="22" ht="12.75">
      <c r="A22" s="25"/>
    </row>
    <row r="23" ht="12.75">
      <c r="A23" s="25" t="s">
        <v>112</v>
      </c>
    </row>
  </sheetData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G14"/>
  <sheetViews>
    <sheetView workbookViewId="0" topLeftCell="A1">
      <selection activeCell="A1" sqref="A1"/>
    </sheetView>
  </sheetViews>
  <sheetFormatPr defaultColWidth="11.421875" defaultRowHeight="12.75"/>
  <cols>
    <col min="1" max="1" width="11.7109375" style="22" bestFit="1" customWidth="1"/>
    <col min="2" max="2" width="14.140625" style="22" customWidth="1"/>
    <col min="3" max="3" width="16.8515625" style="22" customWidth="1"/>
    <col min="4" max="4" width="14.57421875" style="22" customWidth="1"/>
    <col min="5" max="5" width="17.57421875" style="22" customWidth="1"/>
    <col min="6" max="6" width="15.421875" style="22" customWidth="1"/>
    <col min="7" max="7" width="17.140625" style="22" customWidth="1"/>
    <col min="8" max="16384" width="11.421875" style="22" customWidth="1"/>
  </cols>
  <sheetData>
    <row r="1" s="15" customFormat="1" ht="12.75"/>
    <row r="2" s="15" customFormat="1" ht="12.75"/>
    <row r="3" s="15" customFormat="1" ht="12.75"/>
    <row r="4" s="15" customFormat="1" ht="15.75">
      <c r="A4" s="16" t="s">
        <v>113</v>
      </c>
    </row>
    <row r="5" s="15" customFormat="1" ht="12.75"/>
    <row r="6" spans="1:7" s="15" customFormat="1" ht="12.75">
      <c r="A6" s="17"/>
      <c r="B6" s="18" t="s">
        <v>25</v>
      </c>
      <c r="C6" s="19"/>
      <c r="D6" s="18" t="s">
        <v>44</v>
      </c>
      <c r="E6" s="19"/>
      <c r="F6" s="18" t="s">
        <v>45</v>
      </c>
      <c r="G6" s="19"/>
    </row>
    <row r="7" spans="1:7" s="15" customFormat="1" ht="25.5">
      <c r="A7" s="20"/>
      <c r="B7" s="21" t="s">
        <v>114</v>
      </c>
      <c r="C7" s="21" t="s">
        <v>115</v>
      </c>
      <c r="D7" s="21" t="s">
        <v>114</v>
      </c>
      <c r="E7" s="21" t="s">
        <v>115</v>
      </c>
      <c r="F7" s="21" t="s">
        <v>114</v>
      </c>
      <c r="G7" s="21" t="s">
        <v>115</v>
      </c>
    </row>
    <row r="9" spans="1:7" ht="12.75">
      <c r="A9" s="22" t="s">
        <v>25</v>
      </c>
      <c r="B9" s="22">
        <v>541902</v>
      </c>
      <c r="C9" s="22">
        <v>3677</v>
      </c>
      <c r="D9" s="22">
        <v>276300</v>
      </c>
      <c r="E9" s="22">
        <v>3868</v>
      </c>
      <c r="F9" s="22">
        <v>265602</v>
      </c>
      <c r="G9" s="22">
        <v>3479</v>
      </c>
    </row>
    <row r="10" spans="1:7" ht="12.75">
      <c r="A10" s="22" t="s">
        <v>116</v>
      </c>
      <c r="B10" s="22">
        <v>465743</v>
      </c>
      <c r="C10" s="22">
        <v>3758</v>
      </c>
      <c r="D10" s="22">
        <v>228909</v>
      </c>
      <c r="E10" s="22">
        <v>3993</v>
      </c>
      <c r="F10" s="22">
        <v>236834</v>
      </c>
      <c r="G10" s="22">
        <v>3530</v>
      </c>
    </row>
    <row r="11" spans="1:7" ht="12.75">
      <c r="A11" s="22" t="s">
        <v>117</v>
      </c>
      <c r="B11" s="22">
        <v>76159</v>
      </c>
      <c r="C11" s="22">
        <v>3186</v>
      </c>
      <c r="D11" s="22">
        <v>47391</v>
      </c>
      <c r="E11" s="22">
        <v>3263</v>
      </c>
      <c r="F11" s="22">
        <v>28768</v>
      </c>
      <c r="G11" s="22">
        <v>3059</v>
      </c>
    </row>
    <row r="12" spans="1:7" ht="12.75">
      <c r="A12" s="24"/>
      <c r="B12" s="24"/>
      <c r="C12" s="24"/>
      <c r="D12" s="24"/>
      <c r="E12" s="24"/>
      <c r="F12" s="24"/>
      <c r="G12" s="24"/>
    </row>
    <row r="14" ht="12.75">
      <c r="A14" s="25" t="s">
        <v>27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usuario</cp:lastModifiedBy>
  <dcterms:created xsi:type="dcterms:W3CDTF">2010-11-03T09:00:10Z</dcterms:created>
  <dcterms:modified xsi:type="dcterms:W3CDTF">2016-11-28T13:44:23Z</dcterms:modified>
  <cp:category/>
  <cp:version/>
  <cp:contentType/>
  <cp:contentStatus/>
</cp:coreProperties>
</file>