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7344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<sst xmlns="http://schemas.openxmlformats.org/spreadsheetml/2006/main" count="217" uniqueCount="116">
  <si>
    <t>Salarios</t>
  </si>
  <si>
    <t>Según domicilio del pagador</t>
  </si>
  <si>
    <t>Según domicilio del perceptor</t>
  </si>
  <si>
    <t>Pagador/Perceptor</t>
  </si>
  <si>
    <t>Salarios (euros)</t>
  </si>
  <si>
    <t>Total</t>
  </si>
  <si>
    <t>Asalariados</t>
  </si>
  <si>
    <t>Percepciones por persona</t>
  </si>
  <si>
    <t>Estructura porcentual</t>
  </si>
  <si>
    <t>Salario medio anual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</si>
  <si>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</si>
  <si>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</si>
  <si>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</si>
  <si>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</si>
  <si>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</si>
  <si>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</si>
  <si>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</si>
  <si>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</si>
  <si>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</si>
  <si>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</si>
  <si>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</si>
  <si>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</si>
  <si>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</si>
  <si>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</si>
  <si>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</si>
  <si>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</si>
  <si>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</si>
  <si>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</si>
  <si>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</si>
  <si>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t xml:space="preserve">Total 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</si>
  <si>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</si>
  <si>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</si>
  <si>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</si>
  <si>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</si>
  <si>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</si>
  <si>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</si>
  <si>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</si>
  <si>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</si>
  <si>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</si>
  <si>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</si>
  <si>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</si>
  <si>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</si>
  <si>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</si>
  <si>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</si>
  <si>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</si>
  <si>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</si>
  <si>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</si>
  <si>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</si>
  <si>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</si>
  <si>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</si>
  <si>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</si>
  <si>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</si>
  <si>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</si>
  <si>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</si>
  <si>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</si>
  <si>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</si>
  <si>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</si>
  <si>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</si>
  <si>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</si>
  <si>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</si>
  <si>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</si>
  <si>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</si>
  <si>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</si>
  <si>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</si>
  <si>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</si>
  <si>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</si>
  <si>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Entidades</t>
  </si>
  <si>
    <t>Retribuciones (euros)</t>
  </si>
  <si>
    <t>Retenciones (euros)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</si>
  <si>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</si>
  <si>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</si>
  <si>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</si>
  <si>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</si>
  <si>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</si>
  <si>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</si>
  <si>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t xml:space="preserve">    Administraciones públicas e IPSFL (*)</t>
  </si>
  <si>
    <t xml:space="preserve">        Administraciones públicas</t>
  </si>
  <si>
    <t xml:space="preserve">        IPSFL (*)</t>
  </si>
  <si>
    <t>Desempleados</t>
  </si>
  <si>
    <t>Prestación media anual (euros)</t>
  </si>
  <si>
    <t xml:space="preserve">    Española</t>
  </si>
  <si>
    <t xml:space="preserve">    Extranjera</t>
  </si>
  <si>
    <t>Andalucía</t>
  </si>
  <si>
    <t>Aragón</t>
  </si>
  <si>
    <t>Asturias, Principado de</t>
  </si>
  <si>
    <t>Balears,Illes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</si>
  <si>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</si>
  <si>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</si>
  <si>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</si>
  <si>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</si>
  <si>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</si>
  <si>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</si>
  <si>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</si>
  <si>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</si>
  <si>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</si>
  <si>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</si>
  <si>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</t>
  </si>
  <si>
    <t>País Vasco</t>
  </si>
  <si>
    <t>Rioja, La</t>
  </si>
  <si>
    <t>Ceuta</t>
  </si>
  <si>
    <t>Melilla</t>
  </si>
  <si>
    <t>-</t>
  </si>
  <si>
    <t>Salarios percibidos versus salarios pagados. 2022</t>
  </si>
  <si>
    <t>Asalariados, percepciones salariales y salarios (óptica del perceptor) por tramos de edad. 2022</t>
  </si>
  <si>
    <t>Pensionistas, percepciones de pensiones y pensiones medias por tramo de edad según sexo. 2022</t>
  </si>
  <si>
    <r>
      <t>Asalariados, percepciones salariales y salarios (óptica del perceptor) por sector de actividad</t>
    </r>
    <r>
      <rPr>
        <b/>
        <vertAlign val="superscript"/>
        <sz val="12"/>
        <color indexed="8"/>
        <rFont val="Arial"/>
        <family val="2"/>
      </rPr>
      <t xml:space="preserve"> (*)</t>
    </r>
    <r>
      <rPr>
        <b/>
        <sz val="12"/>
        <color indexed="8"/>
        <rFont val="Arial"/>
        <family val="2"/>
      </rPr>
      <t>. 2022</t>
    </r>
  </si>
  <si>
    <t>Entidades, perceptores, retribuciones y retenciones (óptica del pagador) por tipo de entidad. 2022</t>
  </si>
  <si>
    <t>Desempleados y percepciones medias por nacionalidad según sexo. 2022</t>
  </si>
  <si>
    <t>Fuente: Dirección General de Economía de la Comunidad de Madrid a partir de los datos del "Mercado de Trabajo y Pensiones en las Fuentes Tributarias" de la Agencia Estatal de Administración Tributaria.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</si>
  <si>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2022</t>
    </r>
  </si>
  <si>
    <r>
      <t xml:space="preserve">Pensionistas, percepciones de pensiones y pensiones medias por tramo de pensión según sexo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2022</t>
    </r>
  </si>
  <si>
    <r>
      <t xml:space="preserve">Entidades, perceptores, retribuciones y retenciones (óptica del pagador)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2022</t>
    </r>
  </si>
  <si>
    <t>(*) SMI: Salario Mínimo Interprofesional en 2022= 14.000 euros.</t>
  </si>
  <si>
    <t>(*) Pensión mínima contributiva con cónyuge no a cargo = 9.590 euros/año.</t>
  </si>
  <si>
    <t>(*) IPSFL: Instituciones privadas sin fines de lucro.</t>
  </si>
  <si>
    <t>(*) CNAE-09.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</si>
</sst>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170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indent="2"/>
    </xf>
    <xf numFmtId="3" fontId="0" fillId="0" borderId="0" xfId="0" applyNumberForma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5" ht="15">
      <c r="A5" s="3" t="s">
        <v>102</v>
      </c>
    </row>
    <row r="6" ht="15">
      <c r="A6" s="3"/>
    </row>
    <row r="7" spans="1:7" ht="19.5" customHeight="1">
      <c r="A7" s="4"/>
      <c r="B7" s="5" t="s">
        <v>1</v>
      </c>
      <c r="C7" s="6"/>
      <c r="D7" s="5" t="s">
        <v>2</v>
      </c>
      <c r="E7" s="6"/>
      <c r="F7" s="5" t="s">
        <v>3</v>
      </c>
      <c r="G7" s="6"/>
    </row>
    <row r="8" spans="1:7" ht="19.5" customHeight="1">
      <c r="A8" s="7"/>
      <c r="B8" s="8" t="s">
        <v>6</v>
      </c>
      <c r="C8" s="8" t="s">
        <v>4</v>
      </c>
      <c r="D8" s="8" t="s">
        <v>6</v>
      </c>
      <c r="E8" s="8" t="s">
        <v>4</v>
      </c>
      <c r="F8" s="8" t="s">
        <v>6</v>
      </c>
      <c r="G8" s="8" t="s">
        <v>0</v>
      </c>
    </row>
    <row r="10" spans="1:7" ht="12.75">
      <c r="A10" s="1" t="s">
        <v>5</v>
      </c>
      <c r="B10" s="36">
        <v>19628877</v>
      </c>
      <c r="C10" s="36">
        <v>447160135525</v>
      </c>
      <c r="D10" s="36">
        <v>19628877</v>
      </c>
      <c r="E10" s="36">
        <v>447160135525</v>
      </c>
      <c r="F10" s="9">
        <f>+(B10/D10)*100</f>
        <v>100</v>
      </c>
      <c r="G10" s="9">
        <f>+(C10/E10)*100</f>
        <v>100</v>
      </c>
    </row>
    <row r="11" spans="1:7" ht="12.75">
      <c r="A11" s="37" t="s">
        <v>82</v>
      </c>
      <c r="B11" s="36">
        <v>2932337</v>
      </c>
      <c r="C11" s="36">
        <v>51736042187</v>
      </c>
      <c r="D11" s="36">
        <v>3591030</v>
      </c>
      <c r="E11" s="36">
        <v>66446031795</v>
      </c>
      <c r="F11" s="9">
        <f aca="true" t="shared" si="0" ref="F11:G23">+(B11/D11)*100</f>
        <v>81.6572682489425</v>
      </c>
      <c r="G11" s="9">
        <f t="shared" si="0"/>
        <v>77.8617485339329</v>
      </c>
    </row>
    <row r="12" spans="1:7" ht="12.75">
      <c r="A12" s="37" t="s">
        <v>83</v>
      </c>
      <c r="B12" s="36">
        <v>515861</v>
      </c>
      <c r="C12" s="36">
        <v>11700812232</v>
      </c>
      <c r="D12" s="36">
        <v>608641</v>
      </c>
      <c r="E12" s="36">
        <v>13834747751</v>
      </c>
      <c r="F12" s="9">
        <f t="shared" si="0"/>
        <v>84.75620275334721</v>
      </c>
      <c r="G12" s="9">
        <f t="shared" si="0"/>
        <v>84.57553720959058</v>
      </c>
    </row>
    <row r="13" spans="1:7" ht="12.75">
      <c r="A13" s="37" t="s">
        <v>84</v>
      </c>
      <c r="B13" s="36">
        <v>312031</v>
      </c>
      <c r="C13" s="36">
        <v>7197861187</v>
      </c>
      <c r="D13" s="36">
        <v>386613</v>
      </c>
      <c r="E13" s="36">
        <v>9048641151</v>
      </c>
      <c r="F13" s="9">
        <f t="shared" si="0"/>
        <v>80.70887424892594</v>
      </c>
      <c r="G13" s="9">
        <f t="shared" si="0"/>
        <v>79.54632156237665</v>
      </c>
    </row>
    <row r="14" spans="1:7" ht="12.75">
      <c r="A14" s="37" t="s">
        <v>85</v>
      </c>
      <c r="B14" s="36">
        <v>543481</v>
      </c>
      <c r="C14" s="36">
        <v>11493743718</v>
      </c>
      <c r="D14" s="36">
        <v>560623</v>
      </c>
      <c r="E14" s="36">
        <v>12202000908</v>
      </c>
      <c r="F14" s="9">
        <f t="shared" si="0"/>
        <v>96.94233022904875</v>
      </c>
      <c r="G14" s="9">
        <f t="shared" si="0"/>
        <v>94.19556517541606</v>
      </c>
    </row>
    <row r="15" spans="1:7" ht="12.75">
      <c r="A15" s="37" t="s">
        <v>86</v>
      </c>
      <c r="B15" s="36">
        <v>759689</v>
      </c>
      <c r="C15" s="36">
        <v>14391592368</v>
      </c>
      <c r="D15" s="36">
        <v>935066</v>
      </c>
      <c r="E15" s="36">
        <v>18325193443</v>
      </c>
      <c r="F15" s="9">
        <f t="shared" si="0"/>
        <v>81.24442552718205</v>
      </c>
      <c r="G15" s="9">
        <f t="shared" si="0"/>
        <v>78.53446356659013</v>
      </c>
    </row>
    <row r="16" spans="1:7" ht="12.75">
      <c r="A16" s="37" t="s">
        <v>87</v>
      </c>
      <c r="B16" s="36">
        <v>211884</v>
      </c>
      <c r="C16" s="36">
        <v>5789114929</v>
      </c>
      <c r="D16" s="36">
        <v>234511</v>
      </c>
      <c r="E16" s="36">
        <v>5167709598</v>
      </c>
      <c r="F16" s="9">
        <f t="shared" si="0"/>
        <v>90.3514120872795</v>
      </c>
      <c r="G16" s="9">
        <f t="shared" si="0"/>
        <v>112.02477266215763</v>
      </c>
    </row>
    <row r="17" spans="1:7" ht="12.75">
      <c r="A17" s="37" t="s">
        <v>88</v>
      </c>
      <c r="B17" s="36">
        <v>711014</v>
      </c>
      <c r="C17" s="36">
        <v>15105631526</v>
      </c>
      <c r="D17" s="36">
        <v>985301</v>
      </c>
      <c r="E17" s="36">
        <v>21453097460</v>
      </c>
      <c r="F17" s="9">
        <f t="shared" si="0"/>
        <v>72.16211086764349</v>
      </c>
      <c r="G17" s="9">
        <f t="shared" si="0"/>
        <v>70.41235678980597</v>
      </c>
    </row>
    <row r="18" spans="1:7" ht="12.75">
      <c r="A18" s="37" t="s">
        <v>89</v>
      </c>
      <c r="B18" s="36">
        <v>632371</v>
      </c>
      <c r="C18" s="36">
        <v>12267913098</v>
      </c>
      <c r="D18" s="36">
        <v>901380</v>
      </c>
      <c r="E18" s="36">
        <v>18228121676</v>
      </c>
      <c r="F18" s="9">
        <f t="shared" si="0"/>
        <v>70.15587210721338</v>
      </c>
      <c r="G18" s="9">
        <f t="shared" si="0"/>
        <v>67.30212424548662</v>
      </c>
    </row>
    <row r="19" spans="1:7" ht="12.75">
      <c r="A19" s="37" t="s">
        <v>90</v>
      </c>
      <c r="B19" s="36">
        <v>3584860</v>
      </c>
      <c r="C19" s="36">
        <v>90197492619</v>
      </c>
      <c r="D19" s="36">
        <v>3617777</v>
      </c>
      <c r="E19" s="36">
        <v>92303509578</v>
      </c>
      <c r="F19" s="9">
        <f t="shared" si="0"/>
        <v>99.0901318682716</v>
      </c>
      <c r="G19" s="9">
        <f t="shared" si="0"/>
        <v>97.71837824083998</v>
      </c>
    </row>
    <row r="20" spans="1:7" ht="12.75">
      <c r="A20" s="37" t="s">
        <v>91</v>
      </c>
      <c r="B20" s="36">
        <v>1982903</v>
      </c>
      <c r="C20" s="36">
        <v>40683317075</v>
      </c>
      <c r="D20" s="36">
        <v>2172648</v>
      </c>
      <c r="E20" s="36">
        <v>45791367015</v>
      </c>
      <c r="F20" s="9">
        <f t="shared" si="0"/>
        <v>91.26664788773883</v>
      </c>
      <c r="G20" s="9">
        <f t="shared" si="0"/>
        <v>88.84494988252536</v>
      </c>
    </row>
    <row r="21" spans="1:7" ht="12.75">
      <c r="A21" s="37" t="s">
        <v>92</v>
      </c>
      <c r="B21" s="36">
        <v>366744</v>
      </c>
      <c r="C21" s="36">
        <v>5941726161</v>
      </c>
      <c r="D21" s="36">
        <v>442425</v>
      </c>
      <c r="E21" s="36">
        <v>7662455465</v>
      </c>
      <c r="F21" s="9">
        <f t="shared" si="0"/>
        <v>82.89404983895575</v>
      </c>
      <c r="G21" s="9">
        <f t="shared" si="0"/>
        <v>77.54336959138203</v>
      </c>
    </row>
    <row r="22" spans="1:7" ht="12.75">
      <c r="A22" s="37" t="s">
        <v>93</v>
      </c>
      <c r="B22" s="36">
        <v>952854</v>
      </c>
      <c r="C22" s="36">
        <v>20349595050</v>
      </c>
      <c r="D22" s="36">
        <v>1067825</v>
      </c>
      <c r="E22" s="36">
        <v>23491179571</v>
      </c>
      <c r="F22" s="9">
        <f t="shared" si="0"/>
        <v>89.23316086437384</v>
      </c>
      <c r="G22" s="9">
        <f t="shared" si="0"/>
        <v>86.6265356683991</v>
      </c>
    </row>
    <row r="23" spans="1:7" ht="12.75">
      <c r="A23" s="37" t="s">
        <v>94</v>
      </c>
      <c r="B23" s="36">
        <v>5223743</v>
      </c>
      <c r="C23" s="36">
        <v>140550993365</v>
      </c>
      <c r="D23" s="36">
        <v>3247820</v>
      </c>
      <c r="E23" s="36">
        <v>95637965296</v>
      </c>
      <c r="F23" s="9">
        <f t="shared" si="0"/>
        <v>160.83843932237625</v>
      </c>
      <c r="G23" s="9">
        <f t="shared" si="0"/>
        <v>146.9615052244095</v>
      </c>
    </row>
    <row r="24" spans="1:7" ht="12.75">
      <c r="A24" s="37" t="s">
        <v>95</v>
      </c>
      <c r="B24" s="36">
        <v>600517</v>
      </c>
      <c r="C24" s="36">
        <v>11245067176</v>
      </c>
      <c r="D24" s="36">
        <v>674066</v>
      </c>
      <c r="E24" s="36">
        <v>13123134398</v>
      </c>
      <c r="F24" s="9">
        <f>+(B24/D24)*100</f>
        <v>89.08875392023926</v>
      </c>
      <c r="G24" s="9">
        <f>+(C24/E24)*100</f>
        <v>85.68888220571587</v>
      </c>
    </row>
    <row r="25" spans="1:7" ht="12.75">
      <c r="A25" s="37" t="s">
        <v>96</v>
      </c>
      <c r="B25" s="36">
        <v>25832</v>
      </c>
      <c r="C25" s="36">
        <v>688771435</v>
      </c>
      <c r="D25" s="38" t="s">
        <v>101</v>
      </c>
      <c r="E25" s="38" t="s">
        <v>101</v>
      </c>
      <c r="F25" s="38" t="s">
        <v>101</v>
      </c>
      <c r="G25" s="38" t="s">
        <v>101</v>
      </c>
    </row>
    <row r="26" spans="1:7" ht="12.75">
      <c r="A26" s="37" t="s">
        <v>97</v>
      </c>
      <c r="B26" s="36">
        <v>126128</v>
      </c>
      <c r="C26" s="36">
        <v>4716356264</v>
      </c>
      <c r="D26" s="38" t="s">
        <v>101</v>
      </c>
      <c r="E26" s="38" t="s">
        <v>101</v>
      </c>
      <c r="F26" s="38" t="s">
        <v>101</v>
      </c>
      <c r="G26" s="38" t="s">
        <v>101</v>
      </c>
    </row>
    <row r="27" spans="1:7" ht="12.75">
      <c r="A27" s="37" t="s">
        <v>98</v>
      </c>
      <c r="B27" s="36">
        <v>111638</v>
      </c>
      <c r="C27" s="36">
        <v>2374258100</v>
      </c>
      <c r="D27" s="36">
        <v>133773</v>
      </c>
      <c r="E27" s="36">
        <v>2843653043</v>
      </c>
      <c r="F27" s="9">
        <f aca="true" t="shared" si="1" ref="F27:G29">+(B27/D27)*100</f>
        <v>83.45331270136724</v>
      </c>
      <c r="G27" s="9">
        <f t="shared" si="1"/>
        <v>83.49324140807286</v>
      </c>
    </row>
    <row r="28" spans="1:7" ht="12.75">
      <c r="A28" s="37" t="s">
        <v>99</v>
      </c>
      <c r="B28" s="36">
        <v>18466</v>
      </c>
      <c r="C28" s="36">
        <v>405555360</v>
      </c>
      <c r="D28" s="36">
        <v>33922</v>
      </c>
      <c r="E28" s="36">
        <v>808734996</v>
      </c>
      <c r="F28" s="9">
        <f t="shared" si="1"/>
        <v>54.43664878250103</v>
      </c>
      <c r="G28" s="9">
        <f t="shared" si="1"/>
        <v>50.14687901548408</v>
      </c>
    </row>
    <row r="29" spans="1:7" ht="12.75">
      <c r="A29" s="37" t="s">
        <v>100</v>
      </c>
      <c r="B29" s="36">
        <v>16525</v>
      </c>
      <c r="C29" s="36">
        <v>324291677</v>
      </c>
      <c r="D29" s="36">
        <v>35456</v>
      </c>
      <c r="E29" s="36">
        <v>792592380</v>
      </c>
      <c r="F29" s="9">
        <f t="shared" si="1"/>
        <v>46.60706227436823</v>
      </c>
      <c r="G29" s="9">
        <f t="shared" si="1"/>
        <v>40.915316016538036</v>
      </c>
    </row>
    <row r="30" spans="1:7" ht="12.75">
      <c r="A30" s="2"/>
      <c r="B30" s="2"/>
      <c r="C30" s="2"/>
      <c r="D30" s="2"/>
      <c r="E30" s="2"/>
      <c r="F30" s="2"/>
      <c r="G30" s="2"/>
    </row>
    <row r="32" ht="12.75">
      <c r="A32" s="32" t="s">
        <v>108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3" max="3" width="12.8515625" style="0" customWidth="1"/>
    <col min="4" max="4" width="16.7109375" style="0" customWidth="1"/>
    <col min="5" max="5" width="14.140625" style="0" customWidth="1"/>
    <col min="7" max="7" width="13.421875" style="0" customWidth="1"/>
  </cols>
  <sheetData>
    <row r="5" spans="1:9" ht="15">
      <c r="A5" s="10" t="s">
        <v>103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9" ht="30" customHeight="1">
      <c r="A7" s="12"/>
      <c r="B7" s="12" t="s">
        <v>6</v>
      </c>
      <c r="C7" s="12" t="s">
        <v>7</v>
      </c>
      <c r="D7" s="13" t="s">
        <v>4</v>
      </c>
      <c r="E7" s="14"/>
      <c r="F7" s="13" t="s">
        <v>8</v>
      </c>
      <c r="G7" s="14"/>
      <c r="H7" s="11"/>
      <c r="I7" s="11"/>
    </row>
    <row r="8" spans="1:9" ht="26.25">
      <c r="A8" s="15"/>
      <c r="B8" s="15"/>
      <c r="C8" s="15"/>
      <c r="D8" s="16" t="s">
        <v>5</v>
      </c>
      <c r="E8" s="16" t="s">
        <v>9</v>
      </c>
      <c r="F8" s="16" t="s">
        <v>10</v>
      </c>
      <c r="G8" s="16" t="s">
        <v>11</v>
      </c>
      <c r="H8" s="11"/>
      <c r="I8" s="11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 t="s">
        <v>5</v>
      </c>
      <c r="B10" s="18">
        <v>3247820</v>
      </c>
      <c r="C10" s="19">
        <v>1.36</v>
      </c>
      <c r="D10" s="18">
        <v>95637965296</v>
      </c>
      <c r="E10" s="18">
        <v>29447</v>
      </c>
      <c r="F10" s="20">
        <v>100</v>
      </c>
      <c r="G10" s="20">
        <v>100</v>
      </c>
      <c r="H10" s="17"/>
      <c r="I10" s="17"/>
    </row>
    <row r="11" spans="1:9" ht="12.75">
      <c r="A11" s="17" t="s">
        <v>12</v>
      </c>
      <c r="B11" s="18">
        <v>7987</v>
      </c>
      <c r="C11" s="19">
        <v>1.24</v>
      </c>
      <c r="D11" s="18">
        <v>17831790</v>
      </c>
      <c r="E11" s="18">
        <v>2233</v>
      </c>
      <c r="F11" s="20">
        <v>0.2459188009187701</v>
      </c>
      <c r="G11" s="20">
        <v>0.01864509553795976</v>
      </c>
      <c r="H11" s="17"/>
      <c r="I11" s="17"/>
    </row>
    <row r="12" spans="1:9" ht="12.75">
      <c r="A12" s="17" t="s">
        <v>13</v>
      </c>
      <c r="B12" s="18">
        <v>326932</v>
      </c>
      <c r="C12" s="19">
        <v>1.73</v>
      </c>
      <c r="D12" s="18">
        <v>2879341059</v>
      </c>
      <c r="E12" s="18">
        <v>8807</v>
      </c>
      <c r="F12" s="20">
        <v>10.066198249903012</v>
      </c>
      <c r="G12" s="20">
        <v>3.010667416531107</v>
      </c>
      <c r="H12" s="17"/>
      <c r="I12" s="17"/>
    </row>
    <row r="13" spans="1:9" ht="12.75">
      <c r="A13" s="17" t="s">
        <v>14</v>
      </c>
      <c r="B13" s="18">
        <v>688367</v>
      </c>
      <c r="C13" s="19">
        <v>1.53</v>
      </c>
      <c r="D13" s="18">
        <v>16169578616</v>
      </c>
      <c r="E13" s="18">
        <v>23490</v>
      </c>
      <c r="F13" s="20">
        <v>21.19473985627282</v>
      </c>
      <c r="G13" s="20">
        <v>16.907070916821652</v>
      </c>
      <c r="H13" s="17"/>
      <c r="I13" s="17"/>
    </row>
    <row r="14" spans="1:9" ht="12.75">
      <c r="A14" s="17" t="s">
        <v>15</v>
      </c>
      <c r="B14" s="18">
        <v>824265</v>
      </c>
      <c r="C14" s="19">
        <v>1.33</v>
      </c>
      <c r="D14" s="18">
        <v>25803425101</v>
      </c>
      <c r="E14" s="18">
        <v>31305</v>
      </c>
      <c r="F14" s="20">
        <v>25.37902346804934</v>
      </c>
      <c r="G14" s="20">
        <v>26.98031584124387</v>
      </c>
      <c r="H14" s="17"/>
      <c r="I14" s="17"/>
    </row>
    <row r="15" spans="1:9" ht="12.75">
      <c r="A15" s="17" t="s">
        <v>16</v>
      </c>
      <c r="B15" s="18">
        <v>846909</v>
      </c>
      <c r="C15" s="19">
        <v>1.24</v>
      </c>
      <c r="D15" s="18">
        <v>31194475016</v>
      </c>
      <c r="E15" s="18">
        <v>36833</v>
      </c>
      <c r="F15" s="20">
        <v>26.076229594004595</v>
      </c>
      <c r="G15" s="20">
        <v>32.61725081608851</v>
      </c>
      <c r="H15" s="17"/>
      <c r="I15" s="17"/>
    </row>
    <row r="16" spans="1:9" ht="12.75">
      <c r="A16" s="17" t="s">
        <v>17</v>
      </c>
      <c r="B16" s="18">
        <v>512284</v>
      </c>
      <c r="C16" s="19">
        <v>1.16</v>
      </c>
      <c r="D16" s="18">
        <v>18363480020</v>
      </c>
      <c r="E16" s="18">
        <v>35846</v>
      </c>
      <c r="F16" s="20">
        <v>15.773164768983502</v>
      </c>
      <c r="G16" s="20">
        <v>19.201035868093737</v>
      </c>
      <c r="H16" s="17"/>
      <c r="I16" s="17"/>
    </row>
    <row r="17" spans="1:9" ht="12.75">
      <c r="A17" s="17" t="s">
        <v>18</v>
      </c>
      <c r="B17" s="18">
        <v>41076</v>
      </c>
      <c r="C17" s="19">
        <v>1.13</v>
      </c>
      <c r="D17" s="18">
        <v>1209833695</v>
      </c>
      <c r="E17" s="18">
        <v>29454</v>
      </c>
      <c r="F17" s="20">
        <v>1.2647252618679607</v>
      </c>
      <c r="G17" s="20">
        <v>1.2650140467287843</v>
      </c>
      <c r="H17" s="17"/>
      <c r="I17" s="17"/>
    </row>
    <row r="18" spans="1:9" ht="12.75">
      <c r="A18" s="21"/>
      <c r="B18" s="21"/>
      <c r="C18" s="21"/>
      <c r="D18" s="21"/>
      <c r="E18" s="21"/>
      <c r="F18" s="21"/>
      <c r="G18" s="21"/>
      <c r="H18" s="17"/>
      <c r="I18" s="17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32" t="s">
        <v>108</v>
      </c>
      <c r="B20" s="17"/>
      <c r="C20" s="17"/>
      <c r="D20" s="17"/>
      <c r="E20" s="17"/>
      <c r="F20" s="17"/>
      <c r="G20" s="17"/>
      <c r="H20" s="17"/>
      <c r="I20" s="1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17" bestFit="1" customWidth="1"/>
    <col min="2" max="16384" width="11.421875" style="17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5">
      <c r="A5" s="10" t="s">
        <v>104</v>
      </c>
    </row>
    <row r="6" s="11" customFormat="1" ht="12.75"/>
    <row r="7" spans="1:13" s="11" customFormat="1" ht="26.25">
      <c r="A7" s="12"/>
      <c r="B7" s="13" t="s">
        <v>5</v>
      </c>
      <c r="C7" s="22"/>
      <c r="D7" s="14"/>
      <c r="E7" s="13" t="s">
        <v>19</v>
      </c>
      <c r="F7" s="22"/>
      <c r="G7" s="14"/>
      <c r="H7" s="13" t="s">
        <v>20</v>
      </c>
      <c r="I7" s="22"/>
      <c r="J7" s="14"/>
      <c r="K7" s="13" t="s">
        <v>8</v>
      </c>
      <c r="L7" s="22"/>
      <c r="M7" s="14"/>
    </row>
    <row r="8" spans="1:13" s="11" customFormat="1" ht="39">
      <c r="A8" s="15"/>
      <c r="B8" s="16" t="s">
        <v>21</v>
      </c>
      <c r="C8" s="16" t="s">
        <v>22</v>
      </c>
      <c r="D8" s="16" t="s">
        <v>23</v>
      </c>
      <c r="E8" s="16" t="s">
        <v>21</v>
      </c>
      <c r="F8" s="16" t="s">
        <v>22</v>
      </c>
      <c r="G8" s="16" t="s">
        <v>23</v>
      </c>
      <c r="H8" s="16" t="s">
        <v>21</v>
      </c>
      <c r="I8" s="16" t="s">
        <v>22</v>
      </c>
      <c r="J8" s="16" t="s">
        <v>23</v>
      </c>
      <c r="K8" s="16" t="s">
        <v>5</v>
      </c>
      <c r="L8" s="16" t="s">
        <v>19</v>
      </c>
      <c r="M8" s="16" t="s">
        <v>20</v>
      </c>
    </row>
    <row r="10" spans="1:13" ht="12.75">
      <c r="A10" s="17" t="s">
        <v>5</v>
      </c>
      <c r="B10" s="18">
        <v>1288021</v>
      </c>
      <c r="C10" s="19">
        <v>1.16</v>
      </c>
      <c r="D10" s="18">
        <v>20824</v>
      </c>
      <c r="E10" s="18">
        <v>620198</v>
      </c>
      <c r="F10" s="19">
        <v>1.18</v>
      </c>
      <c r="G10" s="18">
        <v>24197</v>
      </c>
      <c r="H10" s="18">
        <v>667823</v>
      </c>
      <c r="I10" s="19">
        <v>1.14</v>
      </c>
      <c r="J10" s="18">
        <v>17691</v>
      </c>
      <c r="K10" s="20">
        <v>100</v>
      </c>
      <c r="L10" s="20">
        <v>100</v>
      </c>
      <c r="M10" s="20">
        <v>100</v>
      </c>
    </row>
    <row r="11" spans="1:13" ht="12.75">
      <c r="A11" s="17" t="s">
        <v>24</v>
      </c>
      <c r="B11" s="18">
        <v>2960</v>
      </c>
      <c r="C11" s="19">
        <v>1.15</v>
      </c>
      <c r="D11" s="18">
        <v>7471</v>
      </c>
      <c r="E11" s="18">
        <v>1460</v>
      </c>
      <c r="F11" s="19">
        <v>1.16</v>
      </c>
      <c r="G11" s="18">
        <v>7613</v>
      </c>
      <c r="H11" s="18">
        <v>1500</v>
      </c>
      <c r="I11" s="19">
        <v>1.15</v>
      </c>
      <c r="J11" s="18">
        <v>7333</v>
      </c>
      <c r="K11" s="20">
        <v>0.2298099176954413</v>
      </c>
      <c r="L11" s="20">
        <v>0.23540869206285733</v>
      </c>
      <c r="M11" s="20">
        <v>0.2246104132382383</v>
      </c>
    </row>
    <row r="12" spans="1:13" ht="12.75">
      <c r="A12" s="17" t="s">
        <v>25</v>
      </c>
      <c r="B12" s="18">
        <v>9316</v>
      </c>
      <c r="C12" s="19">
        <v>1.03</v>
      </c>
      <c r="D12" s="18">
        <v>6582</v>
      </c>
      <c r="E12" s="18">
        <v>2853</v>
      </c>
      <c r="F12" s="19">
        <v>1.04</v>
      </c>
      <c r="G12" s="18">
        <v>6463</v>
      </c>
      <c r="H12" s="18">
        <v>6463</v>
      </c>
      <c r="I12" s="19">
        <v>1.03</v>
      </c>
      <c r="J12" s="18">
        <v>5617</v>
      </c>
      <c r="K12" s="20">
        <v>0.7232801328549767</v>
      </c>
      <c r="L12" s="20">
        <v>0.4600143825036521</v>
      </c>
      <c r="M12" s="20">
        <v>0.9677714005058227</v>
      </c>
    </row>
    <row r="13" spans="1:13" ht="12.75">
      <c r="A13" s="17" t="s">
        <v>26</v>
      </c>
      <c r="B13" s="18">
        <v>69941</v>
      </c>
      <c r="C13" s="19">
        <v>1.05</v>
      </c>
      <c r="D13" s="18">
        <v>12429</v>
      </c>
      <c r="E13" s="18">
        <v>34333</v>
      </c>
      <c r="F13" s="19">
        <v>1.05</v>
      </c>
      <c r="G13" s="18">
        <v>13008</v>
      </c>
      <c r="H13" s="18">
        <v>35608</v>
      </c>
      <c r="I13" s="19">
        <v>1.05</v>
      </c>
      <c r="J13" s="18">
        <v>11871</v>
      </c>
      <c r="K13" s="20">
        <v>5.430113328897588</v>
      </c>
      <c r="L13" s="20">
        <v>5.535812756571288</v>
      </c>
      <c r="M13" s="20">
        <v>5.331951729724793</v>
      </c>
    </row>
    <row r="14" spans="1:13" ht="12.75">
      <c r="A14" s="17" t="s">
        <v>17</v>
      </c>
      <c r="B14" s="18">
        <v>175769</v>
      </c>
      <c r="C14" s="19">
        <v>1.17</v>
      </c>
      <c r="D14" s="18">
        <v>20902</v>
      </c>
      <c r="E14" s="18">
        <v>90803</v>
      </c>
      <c r="F14" s="19">
        <v>1.2</v>
      </c>
      <c r="G14" s="18">
        <v>22874</v>
      </c>
      <c r="H14" s="18">
        <v>84966</v>
      </c>
      <c r="I14" s="19">
        <v>1.14</v>
      </c>
      <c r="J14" s="18">
        <v>18795</v>
      </c>
      <c r="K14" s="20">
        <v>13.646438994395277</v>
      </c>
      <c r="L14" s="20">
        <v>14.640969496838107</v>
      </c>
      <c r="M14" s="20">
        <v>12.72283224746677</v>
      </c>
    </row>
    <row r="15" spans="1:13" ht="12.75">
      <c r="A15" s="17" t="s">
        <v>27</v>
      </c>
      <c r="B15" s="18">
        <v>498738</v>
      </c>
      <c r="C15" s="19">
        <v>1.19</v>
      </c>
      <c r="D15" s="18">
        <v>23793</v>
      </c>
      <c r="E15" s="18">
        <v>259071</v>
      </c>
      <c r="F15" s="19">
        <v>1.21</v>
      </c>
      <c r="G15" s="18">
        <v>26847</v>
      </c>
      <c r="H15" s="18">
        <v>239667</v>
      </c>
      <c r="I15" s="19">
        <v>1.17</v>
      </c>
      <c r="J15" s="18">
        <v>20491</v>
      </c>
      <c r="K15" s="20">
        <v>38.72126308499628</v>
      </c>
      <c r="L15" s="20">
        <v>41.77230497357296</v>
      </c>
      <c r="M15" s="20">
        <v>35.88780260637924</v>
      </c>
    </row>
    <row r="16" spans="1:13" ht="12.75">
      <c r="A16" s="17" t="s">
        <v>28</v>
      </c>
      <c r="B16" s="18">
        <v>531297</v>
      </c>
      <c r="C16" s="19">
        <v>1.14</v>
      </c>
      <c r="D16" s="18">
        <v>19441</v>
      </c>
      <c r="E16" s="18">
        <v>231678</v>
      </c>
      <c r="F16" s="19">
        <v>1.15</v>
      </c>
      <c r="G16" s="18">
        <v>23706</v>
      </c>
      <c r="H16" s="18">
        <v>299619</v>
      </c>
      <c r="I16" s="19">
        <v>1.13</v>
      </c>
      <c r="J16" s="18">
        <v>16143</v>
      </c>
      <c r="K16" s="20">
        <v>41.24909454116043</v>
      </c>
      <c r="L16" s="20">
        <v>37.35548969845114</v>
      </c>
      <c r="M16" s="20">
        <v>44.86503160268514</v>
      </c>
    </row>
    <row r="17" spans="1:1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9" ht="12.75">
      <c r="A19" s="32" t="s">
        <v>108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3" max="3" width="13.00390625" style="0" customWidth="1"/>
    <col min="4" max="4" width="16.8515625" style="0" customWidth="1"/>
    <col min="5" max="5" width="12.28125" style="0" customWidth="1"/>
    <col min="7" max="7" width="13.140625" style="0" customWidth="1"/>
  </cols>
  <sheetData>
    <row r="5" spans="1:9" ht="18">
      <c r="A5" s="23" t="s">
        <v>109</v>
      </c>
      <c r="B5" s="24"/>
      <c r="C5" s="24"/>
      <c r="D5" s="24"/>
      <c r="E5" s="24"/>
      <c r="F5" s="24"/>
      <c r="G5" s="24"/>
      <c r="H5" s="11"/>
      <c r="I5" s="11"/>
    </row>
    <row r="6" spans="1:9" ht="12.75">
      <c r="A6" s="24"/>
      <c r="B6" s="24"/>
      <c r="C6" s="24"/>
      <c r="D6" s="24"/>
      <c r="E6" s="24"/>
      <c r="F6" s="24"/>
      <c r="G6" s="24"/>
      <c r="H6" s="11"/>
      <c r="I6" s="11"/>
    </row>
    <row r="7" spans="1:9" ht="29.25" customHeight="1">
      <c r="A7" s="25"/>
      <c r="B7" s="25" t="s">
        <v>6</v>
      </c>
      <c r="C7" s="25" t="s">
        <v>7</v>
      </c>
      <c r="D7" s="26" t="s">
        <v>4</v>
      </c>
      <c r="E7" s="28"/>
      <c r="F7" s="26" t="s">
        <v>8</v>
      </c>
      <c r="G7" s="28"/>
      <c r="H7" s="11"/>
      <c r="I7" s="11"/>
    </row>
    <row r="8" spans="1:9" ht="26.25">
      <c r="A8" s="29"/>
      <c r="B8" s="29"/>
      <c r="C8" s="29"/>
      <c r="D8" s="30" t="s">
        <v>29</v>
      </c>
      <c r="E8" s="30" t="s">
        <v>9</v>
      </c>
      <c r="F8" s="30" t="s">
        <v>10</v>
      </c>
      <c r="G8" s="30" t="s">
        <v>11</v>
      </c>
      <c r="H8" s="11"/>
      <c r="I8" s="11"/>
    </row>
    <row r="9" spans="1:9" ht="12.75">
      <c r="A9" s="18"/>
      <c r="B9" s="18"/>
      <c r="C9" s="18"/>
      <c r="D9" s="18"/>
      <c r="E9" s="18"/>
      <c r="F9" s="18"/>
      <c r="G9" s="18"/>
      <c r="H9" s="17"/>
      <c r="I9" s="17"/>
    </row>
    <row r="10" spans="1:9" ht="12.75">
      <c r="A10" s="18" t="s">
        <v>5</v>
      </c>
      <c r="B10" s="18">
        <v>3247820</v>
      </c>
      <c r="C10" s="19">
        <v>1.36</v>
      </c>
      <c r="D10" s="18">
        <v>95637965296</v>
      </c>
      <c r="E10" s="18">
        <v>29447</v>
      </c>
      <c r="F10" s="20">
        <v>100</v>
      </c>
      <c r="G10" s="20">
        <v>100</v>
      </c>
      <c r="H10" s="17"/>
      <c r="I10" s="17"/>
    </row>
    <row r="11" spans="1:9" ht="12.75">
      <c r="A11" s="18" t="s">
        <v>30</v>
      </c>
      <c r="B11" s="18">
        <v>501503</v>
      </c>
      <c r="C11" s="19">
        <v>1.53</v>
      </c>
      <c r="D11" s="18">
        <v>1495907856</v>
      </c>
      <c r="E11" s="18">
        <v>2983</v>
      </c>
      <c r="F11" s="20">
        <v>15.441219033074493</v>
      </c>
      <c r="G11" s="20">
        <v>1.564136011645749</v>
      </c>
      <c r="H11" s="17"/>
      <c r="I11" s="17"/>
    </row>
    <row r="12" spans="1:9" ht="12.75">
      <c r="A12" s="18" t="s">
        <v>31</v>
      </c>
      <c r="B12" s="18">
        <v>450263</v>
      </c>
      <c r="C12" s="19">
        <v>1.69</v>
      </c>
      <c r="D12" s="18">
        <v>4809624466</v>
      </c>
      <c r="E12" s="18">
        <v>10682</v>
      </c>
      <c r="F12" s="20">
        <v>13.863545393525504</v>
      </c>
      <c r="G12" s="20">
        <v>5.028990789498906</v>
      </c>
      <c r="H12" s="17"/>
      <c r="I12" s="17"/>
    </row>
    <row r="13" spans="1:9" ht="12.75">
      <c r="A13" s="18" t="s">
        <v>32</v>
      </c>
      <c r="B13" s="18">
        <v>650129</v>
      </c>
      <c r="C13" s="19">
        <v>1.37</v>
      </c>
      <c r="D13" s="18">
        <v>11295337594</v>
      </c>
      <c r="E13" s="18">
        <v>17374</v>
      </c>
      <c r="F13" s="20">
        <v>20.01739628427684</v>
      </c>
      <c r="G13" s="20">
        <v>11.810516418914677</v>
      </c>
      <c r="H13" s="17"/>
      <c r="I13" s="17"/>
    </row>
    <row r="14" spans="1:9" ht="12.75">
      <c r="A14" s="18" t="s">
        <v>33</v>
      </c>
      <c r="B14" s="18">
        <v>458263</v>
      </c>
      <c r="C14" s="19">
        <v>1.26</v>
      </c>
      <c r="D14" s="18">
        <v>11102403899</v>
      </c>
      <c r="E14" s="18">
        <v>24227</v>
      </c>
      <c r="F14" s="20">
        <v>14.109864462932059</v>
      </c>
      <c r="G14" s="20">
        <v>11.608783044095514</v>
      </c>
      <c r="H14" s="17"/>
      <c r="I14" s="17"/>
    </row>
    <row r="15" spans="1:9" ht="12.75">
      <c r="A15" s="18" t="s">
        <v>34</v>
      </c>
      <c r="B15" s="18">
        <v>305505</v>
      </c>
      <c r="C15" s="19">
        <v>1.22</v>
      </c>
      <c r="D15" s="18">
        <v>9578340610</v>
      </c>
      <c r="E15" s="18">
        <v>31353</v>
      </c>
      <c r="F15" s="20">
        <v>9.406463412381228</v>
      </c>
      <c r="G15" s="20">
        <v>10.015207433946326</v>
      </c>
      <c r="H15" s="17"/>
      <c r="I15" s="17"/>
    </row>
    <row r="16" spans="1:9" ht="12.75">
      <c r="A16" s="18" t="s">
        <v>35</v>
      </c>
      <c r="B16" s="18">
        <v>249749</v>
      </c>
      <c r="C16" s="19">
        <v>1.18</v>
      </c>
      <c r="D16" s="18">
        <v>9567302527</v>
      </c>
      <c r="E16" s="18">
        <v>38308</v>
      </c>
      <c r="F16" s="20">
        <v>7.6897426581522375</v>
      </c>
      <c r="G16" s="20">
        <v>10.003665905468763</v>
      </c>
      <c r="H16" s="17"/>
      <c r="I16" s="17"/>
    </row>
    <row r="17" spans="1:9" ht="12.75">
      <c r="A17" s="18" t="s">
        <v>36</v>
      </c>
      <c r="B17" s="18">
        <v>173897</v>
      </c>
      <c r="C17" s="19">
        <v>1.18</v>
      </c>
      <c r="D17" s="18">
        <v>7876354683</v>
      </c>
      <c r="E17" s="18">
        <v>45293</v>
      </c>
      <c r="F17" s="20">
        <v>5.354268401573979</v>
      </c>
      <c r="G17" s="20">
        <v>8.235594158264076</v>
      </c>
      <c r="H17" s="17"/>
      <c r="I17" s="17"/>
    </row>
    <row r="18" spans="1:9" ht="12.75">
      <c r="A18" s="18" t="s">
        <v>37</v>
      </c>
      <c r="B18" s="18">
        <v>119199</v>
      </c>
      <c r="C18" s="19">
        <v>1.17</v>
      </c>
      <c r="D18" s="18">
        <v>6228498820</v>
      </c>
      <c r="E18" s="18">
        <v>52253</v>
      </c>
      <c r="F18" s="20">
        <v>3.670123344274005</v>
      </c>
      <c r="G18" s="20">
        <v>6.51257981150348</v>
      </c>
      <c r="H18" s="17"/>
      <c r="I18" s="17"/>
    </row>
    <row r="19" spans="1:9" ht="12.75">
      <c r="A19" s="18" t="s">
        <v>38</v>
      </c>
      <c r="B19" s="18">
        <v>82225</v>
      </c>
      <c r="C19" s="19">
        <v>1.17</v>
      </c>
      <c r="D19" s="18">
        <v>4877596000</v>
      </c>
      <c r="E19" s="18">
        <v>59320</v>
      </c>
      <c r="F19" s="20">
        <v>2.531698185244256</v>
      </c>
      <c r="G19" s="20">
        <v>5.100062496001264</v>
      </c>
      <c r="H19" s="17"/>
      <c r="I19" s="17"/>
    </row>
    <row r="20" spans="1:9" ht="12.75">
      <c r="A20" s="18" t="s">
        <v>39</v>
      </c>
      <c r="B20" s="18">
        <v>59656</v>
      </c>
      <c r="C20" s="19">
        <v>1.17</v>
      </c>
      <c r="D20" s="18">
        <v>3955484891</v>
      </c>
      <c r="E20" s="18">
        <v>66305</v>
      </c>
      <c r="F20" s="20">
        <v>1.8368013005646864</v>
      </c>
      <c r="G20" s="20">
        <v>4.135894023631467</v>
      </c>
      <c r="H20" s="17"/>
      <c r="I20" s="17"/>
    </row>
    <row r="21" spans="1:9" ht="12.75">
      <c r="A21" s="18" t="s">
        <v>40</v>
      </c>
      <c r="B21" s="18">
        <v>126114</v>
      </c>
      <c r="C21" s="19">
        <v>1.18</v>
      </c>
      <c r="D21" s="18">
        <v>10486941042</v>
      </c>
      <c r="E21" s="18">
        <v>83154</v>
      </c>
      <c r="F21" s="20">
        <v>3.8830353898922967</v>
      </c>
      <c r="G21" s="20">
        <v>10.965249009159555</v>
      </c>
      <c r="H21" s="17"/>
      <c r="I21" s="17"/>
    </row>
    <row r="22" spans="1:9" ht="12.75">
      <c r="A22" s="18" t="s">
        <v>41</v>
      </c>
      <c r="B22" s="18">
        <v>33821</v>
      </c>
      <c r="C22" s="19">
        <v>1.19</v>
      </c>
      <c r="D22" s="18">
        <v>4039420812</v>
      </c>
      <c r="E22" s="18">
        <v>119435</v>
      </c>
      <c r="F22" s="20">
        <v>1.0413446557998904</v>
      </c>
      <c r="G22" s="20">
        <v>4.2236582506727025</v>
      </c>
      <c r="H22" s="17"/>
      <c r="I22" s="17"/>
    </row>
    <row r="23" spans="1:9" ht="12.75">
      <c r="A23" s="18" t="s">
        <v>42</v>
      </c>
      <c r="B23" s="18">
        <v>37496</v>
      </c>
      <c r="C23" s="19">
        <v>1.18</v>
      </c>
      <c r="D23" s="18">
        <v>10324752096</v>
      </c>
      <c r="E23" s="18">
        <v>275356</v>
      </c>
      <c r="F23" s="20">
        <v>1.154497478308527</v>
      </c>
      <c r="G23" s="20">
        <v>10.79566264719752</v>
      </c>
      <c r="H23" s="17"/>
      <c r="I23" s="17"/>
    </row>
    <row r="24" spans="1:9" ht="12.75">
      <c r="A24" s="31"/>
      <c r="B24" s="31"/>
      <c r="C24" s="31"/>
      <c r="D24" s="31"/>
      <c r="E24" s="31"/>
      <c r="F24" s="31"/>
      <c r="G24" s="31"/>
      <c r="H24" s="17"/>
      <c r="I24" s="17"/>
    </row>
    <row r="25" spans="1:9" ht="12.75">
      <c r="A25" s="18"/>
      <c r="B25" s="18"/>
      <c r="C25" s="18"/>
      <c r="D25" s="18"/>
      <c r="E25" s="18"/>
      <c r="F25" s="18"/>
      <c r="G25" s="18"/>
      <c r="H25" s="17"/>
      <c r="I25" s="17"/>
    </row>
    <row r="26" spans="1:9" ht="12.75">
      <c r="A26" s="35" t="s">
        <v>112</v>
      </c>
      <c r="B26" s="18"/>
      <c r="C26" s="18"/>
      <c r="D26" s="18"/>
      <c r="E26" s="18"/>
      <c r="F26" s="18"/>
      <c r="G26" s="18"/>
      <c r="H26" s="17"/>
      <c r="I26" s="17"/>
    </row>
    <row r="27" spans="1:9" ht="12.75">
      <c r="A27" s="32"/>
      <c r="B27" s="18"/>
      <c r="C27" s="18"/>
      <c r="D27" s="18"/>
      <c r="E27" s="18"/>
      <c r="F27" s="18"/>
      <c r="G27" s="18"/>
      <c r="H27" s="17"/>
      <c r="I27" s="17"/>
    </row>
    <row r="28" spans="1:9" ht="12.75">
      <c r="A28" s="32" t="s">
        <v>108</v>
      </c>
      <c r="B28" s="18"/>
      <c r="C28" s="18"/>
      <c r="D28" s="18"/>
      <c r="E28" s="18"/>
      <c r="F28" s="18"/>
      <c r="G28" s="18"/>
      <c r="H28" s="17"/>
      <c r="I28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</cols>
  <sheetData>
    <row r="5" spans="1:13" ht="18">
      <c r="A5" s="23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26.25">
      <c r="A7" s="25"/>
      <c r="B7" s="26" t="s">
        <v>5</v>
      </c>
      <c r="C7" s="27"/>
      <c r="D7" s="28"/>
      <c r="E7" s="26" t="s">
        <v>19</v>
      </c>
      <c r="F7" s="27"/>
      <c r="G7" s="28"/>
      <c r="H7" s="26" t="s">
        <v>20</v>
      </c>
      <c r="I7" s="27"/>
      <c r="J7" s="28"/>
      <c r="K7" s="26" t="s">
        <v>8</v>
      </c>
      <c r="L7" s="27"/>
      <c r="M7" s="28"/>
    </row>
    <row r="8" spans="1:13" ht="39">
      <c r="A8" s="29"/>
      <c r="B8" s="30" t="s">
        <v>21</v>
      </c>
      <c r="C8" s="30" t="s">
        <v>22</v>
      </c>
      <c r="D8" s="30" t="s">
        <v>23</v>
      </c>
      <c r="E8" s="30" t="s">
        <v>21</v>
      </c>
      <c r="F8" s="30" t="s">
        <v>22</v>
      </c>
      <c r="G8" s="30" t="s">
        <v>23</v>
      </c>
      <c r="H8" s="30" t="s">
        <v>21</v>
      </c>
      <c r="I8" s="30" t="s">
        <v>22</v>
      </c>
      <c r="J8" s="30" t="s">
        <v>23</v>
      </c>
      <c r="K8" s="30" t="s">
        <v>5</v>
      </c>
      <c r="L8" s="30" t="s">
        <v>19</v>
      </c>
      <c r="M8" s="30" t="s">
        <v>20</v>
      </c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 t="s">
        <v>5</v>
      </c>
      <c r="B10" s="18">
        <v>1288021</v>
      </c>
      <c r="C10" s="19">
        <v>1.16</v>
      </c>
      <c r="D10" s="18">
        <v>20824</v>
      </c>
      <c r="E10" s="18">
        <v>620198</v>
      </c>
      <c r="F10" s="19">
        <v>1.18</v>
      </c>
      <c r="G10" s="18">
        <v>24197</v>
      </c>
      <c r="H10" s="18">
        <v>667823</v>
      </c>
      <c r="I10" s="19">
        <v>1.14</v>
      </c>
      <c r="J10" s="18">
        <v>17691</v>
      </c>
      <c r="K10" s="20">
        <v>100</v>
      </c>
      <c r="L10" s="20">
        <v>100</v>
      </c>
      <c r="M10" s="20">
        <v>100</v>
      </c>
    </row>
    <row r="11" spans="1:13" ht="12.75">
      <c r="A11" s="18" t="s">
        <v>43</v>
      </c>
      <c r="B11" s="18">
        <v>63194</v>
      </c>
      <c r="C11" s="19">
        <v>1.04</v>
      </c>
      <c r="D11" s="18">
        <v>2356</v>
      </c>
      <c r="E11" s="18">
        <v>23660</v>
      </c>
      <c r="F11" s="19">
        <v>1.03</v>
      </c>
      <c r="G11" s="18">
        <v>2286</v>
      </c>
      <c r="H11" s="18">
        <v>39534</v>
      </c>
      <c r="I11" s="19">
        <v>1.04</v>
      </c>
      <c r="J11" s="18">
        <v>2398</v>
      </c>
      <c r="K11" s="20">
        <v>4.906286465826256</v>
      </c>
      <c r="L11" s="20">
        <v>3.814910722059729</v>
      </c>
      <c r="M11" s="20">
        <v>5.919832051307008</v>
      </c>
    </row>
    <row r="12" spans="1:13" ht="12.75">
      <c r="A12" s="18" t="s">
        <v>44</v>
      </c>
      <c r="B12" s="18">
        <v>153670</v>
      </c>
      <c r="C12" s="19">
        <v>1.03</v>
      </c>
      <c r="D12" s="18">
        <v>7130</v>
      </c>
      <c r="E12" s="18">
        <v>52369</v>
      </c>
      <c r="F12" s="19">
        <v>1.03</v>
      </c>
      <c r="G12" s="18">
        <v>7205</v>
      </c>
      <c r="H12" s="18">
        <v>101301</v>
      </c>
      <c r="I12" s="19">
        <v>1.03</v>
      </c>
      <c r="J12" s="18">
        <v>7091</v>
      </c>
      <c r="K12" s="20">
        <v>11.930706098735968</v>
      </c>
      <c r="L12" s="20">
        <v>8.443916297698477</v>
      </c>
      <c r="M12" s="20">
        <v>15.168839647631183</v>
      </c>
    </row>
    <row r="13" spans="1:13" ht="12.75">
      <c r="A13" s="18" t="s">
        <v>45</v>
      </c>
      <c r="B13" s="18">
        <v>325132</v>
      </c>
      <c r="C13" s="19">
        <v>1.04</v>
      </c>
      <c r="D13" s="18">
        <v>11360</v>
      </c>
      <c r="E13" s="18">
        <v>114125</v>
      </c>
      <c r="F13" s="19">
        <v>1.04</v>
      </c>
      <c r="G13" s="18">
        <v>11771</v>
      </c>
      <c r="H13" s="18">
        <v>211007</v>
      </c>
      <c r="I13" s="19">
        <v>1.05</v>
      </c>
      <c r="J13" s="18">
        <v>11137</v>
      </c>
      <c r="K13" s="20">
        <v>25.24275613518724</v>
      </c>
      <c r="L13" s="20">
        <v>18.401381494296984</v>
      </c>
      <c r="M13" s="20">
        <v>31.596246310773964</v>
      </c>
    </row>
    <row r="14" spans="1:13" ht="12.75">
      <c r="A14" s="18" t="s">
        <v>46</v>
      </c>
      <c r="B14" s="18">
        <v>166661</v>
      </c>
      <c r="C14" s="19">
        <v>1.1</v>
      </c>
      <c r="D14" s="18">
        <v>16696</v>
      </c>
      <c r="E14" s="18">
        <v>84074</v>
      </c>
      <c r="F14" s="19">
        <v>1.08</v>
      </c>
      <c r="G14" s="18">
        <v>16767</v>
      </c>
      <c r="H14" s="18">
        <v>82587</v>
      </c>
      <c r="I14" s="19">
        <v>1.11</v>
      </c>
      <c r="J14" s="18">
        <v>16623</v>
      </c>
      <c r="K14" s="20">
        <v>12.939307666567549</v>
      </c>
      <c r="L14" s="20">
        <v>13.55599340855662</v>
      </c>
      <c r="M14" s="20">
        <v>12.366600132070923</v>
      </c>
    </row>
    <row r="15" spans="1:13" ht="12.75">
      <c r="A15" s="18" t="s">
        <v>47</v>
      </c>
      <c r="B15" s="18">
        <v>142919</v>
      </c>
      <c r="C15" s="19">
        <v>1.13</v>
      </c>
      <c r="D15" s="18">
        <v>21513</v>
      </c>
      <c r="E15" s="18">
        <v>74623</v>
      </c>
      <c r="F15" s="19">
        <v>1.11</v>
      </c>
      <c r="G15" s="18">
        <v>21514</v>
      </c>
      <c r="H15" s="18">
        <v>68296</v>
      </c>
      <c r="I15" s="19">
        <v>1.15</v>
      </c>
      <c r="J15" s="18">
        <v>21511</v>
      </c>
      <c r="K15" s="20">
        <v>11.096014738890126</v>
      </c>
      <c r="L15" s="20">
        <v>12.032125224525071</v>
      </c>
      <c r="M15" s="20">
        <v>10.22666185501248</v>
      </c>
    </row>
    <row r="16" spans="1:13" ht="12.75">
      <c r="A16" s="18" t="s">
        <v>48</v>
      </c>
      <c r="B16" s="18">
        <v>107201</v>
      </c>
      <c r="C16" s="19">
        <v>1.18</v>
      </c>
      <c r="D16" s="18">
        <v>26225</v>
      </c>
      <c r="E16" s="18">
        <v>57874</v>
      </c>
      <c r="F16" s="19">
        <v>1.16</v>
      </c>
      <c r="G16" s="18">
        <v>26244</v>
      </c>
      <c r="H16" s="18">
        <v>49327</v>
      </c>
      <c r="I16" s="19">
        <v>1.19</v>
      </c>
      <c r="J16" s="18">
        <v>26202</v>
      </c>
      <c r="K16" s="20">
        <v>8.322923306374664</v>
      </c>
      <c r="L16" s="20">
        <v>9.331536057839593</v>
      </c>
      <c r="M16" s="20">
        <v>7.386238569201719</v>
      </c>
    </row>
    <row r="17" spans="1:13" ht="12.75">
      <c r="A17" s="18" t="s">
        <v>49</v>
      </c>
      <c r="B17" s="18">
        <v>76763</v>
      </c>
      <c r="C17" s="19">
        <v>1.23</v>
      </c>
      <c r="D17" s="18">
        <v>31121</v>
      </c>
      <c r="E17" s="18">
        <v>48344</v>
      </c>
      <c r="F17" s="19">
        <v>1.19</v>
      </c>
      <c r="G17" s="18">
        <v>31158</v>
      </c>
      <c r="H17" s="18">
        <v>28419</v>
      </c>
      <c r="I17" s="19">
        <v>1.3</v>
      </c>
      <c r="J17" s="18">
        <v>31058</v>
      </c>
      <c r="K17" s="20">
        <v>5.959763078397014</v>
      </c>
      <c r="L17" s="20">
        <v>7.794930006223819</v>
      </c>
      <c r="M17" s="20">
        <v>4.255468889211662</v>
      </c>
    </row>
    <row r="18" spans="1:13" ht="12.75">
      <c r="A18" s="18" t="s">
        <v>50</v>
      </c>
      <c r="B18" s="18">
        <v>79883</v>
      </c>
      <c r="C18" s="19">
        <v>1.27</v>
      </c>
      <c r="D18" s="18">
        <v>35920</v>
      </c>
      <c r="E18" s="18">
        <v>49002</v>
      </c>
      <c r="F18" s="19">
        <v>1.23</v>
      </c>
      <c r="G18" s="18">
        <v>35975</v>
      </c>
      <c r="H18" s="18">
        <v>30881</v>
      </c>
      <c r="I18" s="19">
        <v>1.33</v>
      </c>
      <c r="J18" s="18">
        <v>35832</v>
      </c>
      <c r="K18" s="20">
        <v>6.201995153805722</v>
      </c>
      <c r="L18" s="20">
        <v>7.901025156482285</v>
      </c>
      <c r="M18" s="20">
        <v>4.624129447473358</v>
      </c>
    </row>
    <row r="19" spans="1:13" ht="12.75">
      <c r="A19" s="18" t="s">
        <v>51</v>
      </c>
      <c r="B19" s="18">
        <v>126328</v>
      </c>
      <c r="C19" s="19">
        <v>1.25</v>
      </c>
      <c r="D19" s="18">
        <v>40125</v>
      </c>
      <c r="E19" s="18">
        <v>83616</v>
      </c>
      <c r="F19" s="19">
        <v>1.21</v>
      </c>
      <c r="G19" s="18">
        <v>40068</v>
      </c>
      <c r="H19" s="18">
        <v>42712</v>
      </c>
      <c r="I19" s="19">
        <v>1.34</v>
      </c>
      <c r="J19" s="18">
        <v>40239</v>
      </c>
      <c r="K19" s="20">
        <v>9.807914622510037</v>
      </c>
      <c r="L19" s="20">
        <v>13.482146024334163</v>
      </c>
      <c r="M19" s="20">
        <v>6.39570664682109</v>
      </c>
    </row>
    <row r="20" spans="1:13" ht="12.75">
      <c r="A20" s="18" t="s">
        <v>52</v>
      </c>
      <c r="B20" s="18">
        <v>19096</v>
      </c>
      <c r="C20" s="19">
        <v>1.99</v>
      </c>
      <c r="D20" s="18">
        <v>45157</v>
      </c>
      <c r="E20" s="18">
        <v>13005</v>
      </c>
      <c r="F20" s="19">
        <v>1.96</v>
      </c>
      <c r="G20" s="18">
        <v>45152</v>
      </c>
      <c r="H20" s="18">
        <v>6091</v>
      </c>
      <c r="I20" s="19">
        <v>2.07</v>
      </c>
      <c r="J20" s="18">
        <v>45168</v>
      </c>
      <c r="K20" s="20">
        <v>1.482584523078428</v>
      </c>
      <c r="L20" s="20">
        <v>2.096910986491411</v>
      </c>
      <c r="M20" s="20">
        <v>0.9120680180227396</v>
      </c>
    </row>
    <row r="21" spans="1:13" ht="12.75">
      <c r="A21" s="18" t="s">
        <v>53</v>
      </c>
      <c r="B21" s="18">
        <v>20008</v>
      </c>
      <c r="C21" s="19">
        <v>2.34</v>
      </c>
      <c r="D21" s="18">
        <v>55577</v>
      </c>
      <c r="E21" s="18">
        <v>14236</v>
      </c>
      <c r="F21" s="19">
        <v>2.35</v>
      </c>
      <c r="G21" s="18">
        <v>55524</v>
      </c>
      <c r="H21" s="18">
        <v>5772</v>
      </c>
      <c r="I21" s="19">
        <v>2.32</v>
      </c>
      <c r="J21" s="18">
        <v>55709</v>
      </c>
      <c r="K21" s="20">
        <v>1.5533908220440504</v>
      </c>
      <c r="L21" s="20">
        <v>2.2953959864430393</v>
      </c>
      <c r="M21" s="20">
        <v>0.8643008701407409</v>
      </c>
    </row>
    <row r="22" spans="1:13" ht="12.75">
      <c r="A22" s="18" t="s">
        <v>54</v>
      </c>
      <c r="B22" s="18">
        <v>3542</v>
      </c>
      <c r="C22" s="19">
        <v>2.6</v>
      </c>
      <c r="D22" s="18">
        <v>81491</v>
      </c>
      <c r="E22" s="18">
        <v>2533</v>
      </c>
      <c r="F22" s="19">
        <v>2.66</v>
      </c>
      <c r="G22" s="18">
        <v>81441</v>
      </c>
      <c r="H22" s="18">
        <v>1009</v>
      </c>
      <c r="I22" s="19">
        <v>2.46</v>
      </c>
      <c r="J22" s="18">
        <v>81616</v>
      </c>
      <c r="K22" s="20">
        <v>0.27499551637745034</v>
      </c>
      <c r="L22" s="20">
        <v>0.40841795684603943</v>
      </c>
      <c r="M22" s="20">
        <v>0.1510879379715883</v>
      </c>
    </row>
    <row r="23" spans="1:13" ht="12.75">
      <c r="A23" s="18" t="s">
        <v>55</v>
      </c>
      <c r="B23" s="18">
        <v>3624</v>
      </c>
      <c r="C23" s="19">
        <v>2.6</v>
      </c>
      <c r="D23" s="18">
        <v>172537</v>
      </c>
      <c r="E23" s="18">
        <v>2737</v>
      </c>
      <c r="F23" s="19">
        <v>2.62</v>
      </c>
      <c r="G23" s="18">
        <v>180857</v>
      </c>
      <c r="H23" s="18">
        <v>887</v>
      </c>
      <c r="I23" s="19">
        <v>2.54</v>
      </c>
      <c r="J23" s="18">
        <v>146864</v>
      </c>
      <c r="K23" s="20">
        <v>0.2813618722054998</v>
      </c>
      <c r="L23" s="20">
        <v>0.44131067820276754</v>
      </c>
      <c r="M23" s="20">
        <v>0.1328196243615449</v>
      </c>
    </row>
    <row r="24" spans="1:13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33" t="s">
        <v>113</v>
      </c>
      <c r="B26" s="34"/>
      <c r="C26" s="34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3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32" t="s">
        <v>108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0" customWidth="1"/>
    <col min="3" max="3" width="13.8515625" style="0" customWidth="1"/>
    <col min="4" max="4" width="16.140625" style="0" customWidth="1"/>
    <col min="5" max="5" width="13.28125" style="0" customWidth="1"/>
    <col min="6" max="6" width="12.28125" style="0" customWidth="1"/>
    <col min="7" max="7" width="12.57421875" style="0" customWidth="1"/>
  </cols>
  <sheetData>
    <row r="5" spans="1:7" ht="18">
      <c r="A5" s="23" t="s">
        <v>105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30" customHeight="1">
      <c r="A7" s="25"/>
      <c r="B7" s="25" t="s">
        <v>6</v>
      </c>
      <c r="C7" s="25" t="s">
        <v>7</v>
      </c>
      <c r="D7" s="26" t="s">
        <v>4</v>
      </c>
      <c r="E7" s="28"/>
      <c r="F7" s="26" t="s">
        <v>8</v>
      </c>
      <c r="G7" s="28"/>
    </row>
    <row r="8" spans="1:7" ht="26.25">
      <c r="A8" s="29"/>
      <c r="B8" s="29"/>
      <c r="C8" s="29"/>
      <c r="D8" s="30" t="s">
        <v>29</v>
      </c>
      <c r="E8" s="30" t="s">
        <v>9</v>
      </c>
      <c r="F8" s="30" t="s">
        <v>10</v>
      </c>
      <c r="G8" s="30" t="s">
        <v>11</v>
      </c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 t="s">
        <v>5</v>
      </c>
      <c r="B10" s="18">
        <v>3247820</v>
      </c>
      <c r="C10" s="19">
        <v>1.36</v>
      </c>
      <c r="D10" s="18">
        <v>95637965296</v>
      </c>
      <c r="E10" s="18">
        <v>29447</v>
      </c>
      <c r="F10" s="20">
        <v>100</v>
      </c>
      <c r="G10" s="20">
        <v>100</v>
      </c>
    </row>
    <row r="11" spans="1:7" ht="12.75">
      <c r="A11" s="18" t="s">
        <v>56</v>
      </c>
      <c r="B11" s="18">
        <v>11866</v>
      </c>
      <c r="C11" s="19">
        <v>1.91</v>
      </c>
      <c r="D11" s="18">
        <v>159761002</v>
      </c>
      <c r="E11" s="18">
        <v>13464</v>
      </c>
      <c r="F11" s="20">
        <v>0.3653527596972739</v>
      </c>
      <c r="G11" s="20">
        <v>0.16704767976351115</v>
      </c>
    </row>
    <row r="12" spans="1:7" ht="12.75">
      <c r="A12" s="18" t="s">
        <v>57</v>
      </c>
      <c r="B12" s="18">
        <v>31071</v>
      </c>
      <c r="C12" s="19">
        <v>1.22</v>
      </c>
      <c r="D12" s="18">
        <v>1443787108</v>
      </c>
      <c r="E12" s="18">
        <v>46468</v>
      </c>
      <c r="F12" s="20">
        <v>0.9566724756913869</v>
      </c>
      <c r="G12" s="20">
        <v>1.5096380433559742</v>
      </c>
    </row>
    <row r="13" spans="1:7" ht="12.75">
      <c r="A13" s="18" t="s">
        <v>58</v>
      </c>
      <c r="B13" s="18">
        <v>184739</v>
      </c>
      <c r="C13" s="19">
        <v>1.17</v>
      </c>
      <c r="D13" s="18">
        <v>6371427505</v>
      </c>
      <c r="E13" s="18">
        <v>34489</v>
      </c>
      <c r="F13" s="20">
        <v>5.688092320387214</v>
      </c>
      <c r="G13" s="20">
        <v>6.66202745455782</v>
      </c>
    </row>
    <row r="14" spans="1:7" ht="12.75">
      <c r="A14" s="18" t="s">
        <v>59</v>
      </c>
      <c r="B14" s="18">
        <v>256659</v>
      </c>
      <c r="C14" s="19">
        <v>1.31</v>
      </c>
      <c r="D14" s="18">
        <v>6620317429</v>
      </c>
      <c r="E14" s="18">
        <v>25794</v>
      </c>
      <c r="F14" s="20">
        <v>7.90250075435215</v>
      </c>
      <c r="G14" s="20">
        <v>6.922269214438098</v>
      </c>
    </row>
    <row r="15" spans="1:7" ht="12.75">
      <c r="A15" s="18" t="s">
        <v>60</v>
      </c>
      <c r="B15" s="18">
        <v>673687</v>
      </c>
      <c r="C15" s="19">
        <v>1.28</v>
      </c>
      <c r="D15" s="18">
        <v>18667826858</v>
      </c>
      <c r="E15" s="18">
        <v>27710</v>
      </c>
      <c r="F15" s="20">
        <v>20.742744363911793</v>
      </c>
      <c r="G15" s="20">
        <v>19.519263924345296</v>
      </c>
    </row>
    <row r="16" spans="1:7" ht="12.75">
      <c r="A16" s="18" t="s">
        <v>61</v>
      </c>
      <c r="B16" s="18">
        <v>223552</v>
      </c>
      <c r="C16" s="19">
        <v>1.4</v>
      </c>
      <c r="D16" s="18">
        <v>9611783206</v>
      </c>
      <c r="E16" s="18">
        <v>42996</v>
      </c>
      <c r="F16" s="20">
        <v>6.883140075496795</v>
      </c>
      <c r="G16" s="20">
        <v>10.050175342241422</v>
      </c>
    </row>
    <row r="17" spans="1:7" ht="12.75">
      <c r="A17" s="18" t="s">
        <v>62</v>
      </c>
      <c r="B17" s="18">
        <v>123016</v>
      </c>
      <c r="C17" s="19">
        <v>1.17</v>
      </c>
      <c r="D17" s="18">
        <v>7480226611</v>
      </c>
      <c r="E17" s="18">
        <v>60807</v>
      </c>
      <c r="F17" s="20">
        <v>3.7876483302646085</v>
      </c>
      <c r="G17" s="20">
        <v>7.821398738302995</v>
      </c>
    </row>
    <row r="18" spans="1:7" ht="12.75">
      <c r="A18" s="18" t="s">
        <v>63</v>
      </c>
      <c r="B18" s="18">
        <v>679685</v>
      </c>
      <c r="C18" s="19">
        <v>1.5</v>
      </c>
      <c r="D18" s="18">
        <v>18444586529</v>
      </c>
      <c r="E18" s="18">
        <v>27137</v>
      </c>
      <c r="F18" s="20">
        <v>20.927422086199357</v>
      </c>
      <c r="G18" s="20">
        <v>19.28584163403509</v>
      </c>
    </row>
    <row r="19" spans="1:7" ht="12.75">
      <c r="A19" s="18" t="s">
        <v>64</v>
      </c>
      <c r="B19" s="18">
        <v>695464</v>
      </c>
      <c r="C19" s="19">
        <v>1.24</v>
      </c>
      <c r="D19" s="18">
        <v>21335709319</v>
      </c>
      <c r="E19" s="18">
        <v>30678</v>
      </c>
      <c r="F19" s="20">
        <v>21.41325566072011</v>
      </c>
      <c r="G19" s="20">
        <v>22.30882814472879</v>
      </c>
    </row>
    <row r="20" spans="1:7" ht="12.75">
      <c r="A20" s="18" t="s">
        <v>65</v>
      </c>
      <c r="B20" s="18">
        <v>368081</v>
      </c>
      <c r="C20" s="19">
        <v>1.63</v>
      </c>
      <c r="D20" s="18">
        <v>5502539730</v>
      </c>
      <c r="E20" s="18">
        <v>14949</v>
      </c>
      <c r="F20" s="20">
        <v>11.333171173279307</v>
      </c>
      <c r="G20" s="20">
        <v>5.753509825276615</v>
      </c>
    </row>
    <row r="21" spans="1:7" ht="12.75">
      <c r="A21" s="31"/>
      <c r="B21" s="31"/>
      <c r="C21" s="31"/>
      <c r="D21" s="31"/>
      <c r="E21" s="31"/>
      <c r="F21" s="31"/>
      <c r="G21" s="31"/>
    </row>
    <row r="22" spans="1:7" ht="12.75">
      <c r="A22" s="18"/>
      <c r="B22" s="18"/>
      <c r="C22" s="18"/>
      <c r="D22" s="18"/>
      <c r="E22" s="18"/>
      <c r="F22" s="18"/>
      <c r="G22" s="18"/>
    </row>
    <row r="23" spans="1:7" ht="12.75">
      <c r="A23" s="35" t="s">
        <v>115</v>
      </c>
      <c r="B23" s="18"/>
      <c r="C23" s="18"/>
      <c r="D23" s="18"/>
      <c r="E23" s="18"/>
      <c r="F23" s="18"/>
      <c r="G23" s="18"/>
    </row>
    <row r="24" spans="1:7" ht="12.75">
      <c r="A24" s="32"/>
      <c r="B24" s="18"/>
      <c r="C24" s="18"/>
      <c r="D24" s="18"/>
      <c r="E24" s="18"/>
      <c r="F24" s="18"/>
      <c r="G24" s="18"/>
    </row>
    <row r="25" spans="1:7" ht="12.75">
      <c r="A25" s="32" t="s">
        <v>108</v>
      </c>
      <c r="B25" s="18"/>
      <c r="C25" s="18"/>
      <c r="D25" s="18"/>
      <c r="E25" s="18"/>
      <c r="F25" s="18"/>
      <c r="G25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8515625" style="0" customWidth="1"/>
    <col min="4" max="4" width="15.8515625" style="0" customWidth="1"/>
    <col min="5" max="5" width="14.421875" style="0" customWidth="1"/>
    <col min="7" max="7" width="12.00390625" style="0" customWidth="1"/>
  </cols>
  <sheetData>
    <row r="5" spans="1:7" ht="18">
      <c r="A5" s="23" t="s">
        <v>111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26.25">
      <c r="A7" s="25"/>
      <c r="B7" s="25" t="s">
        <v>66</v>
      </c>
      <c r="C7" s="25" t="s">
        <v>10</v>
      </c>
      <c r="D7" s="25" t="s">
        <v>67</v>
      </c>
      <c r="E7" s="25" t="s">
        <v>68</v>
      </c>
      <c r="F7" s="26" t="s">
        <v>8</v>
      </c>
      <c r="G7" s="28"/>
    </row>
    <row r="8" spans="1:7" ht="26.25">
      <c r="A8" s="29"/>
      <c r="B8" s="29"/>
      <c r="C8" s="29"/>
      <c r="D8" s="29"/>
      <c r="E8" s="29"/>
      <c r="F8" s="30" t="s">
        <v>10</v>
      </c>
      <c r="G8" s="30" t="s">
        <v>11</v>
      </c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 t="s">
        <v>5</v>
      </c>
      <c r="B10" s="18">
        <v>246792</v>
      </c>
      <c r="C10" s="18">
        <v>7146668</v>
      </c>
      <c r="D10" s="18">
        <v>140550993365</v>
      </c>
      <c r="E10" s="18">
        <v>25827386007</v>
      </c>
      <c r="F10" s="20">
        <v>100</v>
      </c>
      <c r="G10" s="20">
        <v>100</v>
      </c>
    </row>
    <row r="11" spans="1:7" ht="12.75">
      <c r="A11" s="18" t="s">
        <v>56</v>
      </c>
      <c r="B11" s="18">
        <v>5044</v>
      </c>
      <c r="C11" s="18">
        <v>46071</v>
      </c>
      <c r="D11" s="18">
        <v>309491964</v>
      </c>
      <c r="E11" s="18">
        <v>31498099</v>
      </c>
      <c r="F11" s="20">
        <v>0.6446500662966294</v>
      </c>
      <c r="G11" s="20">
        <v>0.2201990584273378</v>
      </c>
    </row>
    <row r="12" spans="1:7" ht="12.75">
      <c r="A12" s="18" t="s">
        <v>57</v>
      </c>
      <c r="B12" s="18">
        <v>999</v>
      </c>
      <c r="C12" s="18">
        <v>93242</v>
      </c>
      <c r="D12" s="18">
        <v>2660355019</v>
      </c>
      <c r="E12" s="18">
        <v>537956153</v>
      </c>
      <c r="F12" s="20">
        <v>1.3046919207664327</v>
      </c>
      <c r="G12" s="20">
        <v>1.892804138417766</v>
      </c>
    </row>
    <row r="13" spans="1:7" ht="12.75">
      <c r="A13" s="18" t="s">
        <v>58</v>
      </c>
      <c r="B13" s="18">
        <v>10942</v>
      </c>
      <c r="C13" s="18">
        <v>306823</v>
      </c>
      <c r="D13" s="18">
        <v>9044571310</v>
      </c>
      <c r="E13" s="18">
        <v>1845210211</v>
      </c>
      <c r="F13" s="20">
        <v>4.293231475143382</v>
      </c>
      <c r="G13" s="20">
        <v>6.435081740412857</v>
      </c>
    </row>
    <row r="14" spans="1:7" ht="12.75">
      <c r="A14" s="18" t="s">
        <v>59</v>
      </c>
      <c r="B14" s="18">
        <v>40841</v>
      </c>
      <c r="C14" s="18">
        <v>487889</v>
      </c>
      <c r="D14" s="18">
        <v>9297895261</v>
      </c>
      <c r="E14" s="18">
        <v>1589850820</v>
      </c>
      <c r="F14" s="20">
        <v>6.826803763656014</v>
      </c>
      <c r="G14" s="20">
        <v>6.615318069545115</v>
      </c>
    </row>
    <row r="15" spans="1:7" ht="12.75">
      <c r="A15" s="18" t="s">
        <v>60</v>
      </c>
      <c r="B15" s="18">
        <v>63733</v>
      </c>
      <c r="C15" s="18">
        <v>1373698</v>
      </c>
      <c r="D15" s="18">
        <v>27902044564</v>
      </c>
      <c r="E15" s="18">
        <v>4948707955</v>
      </c>
      <c r="F15" s="20">
        <v>19.221516936284154</v>
      </c>
      <c r="G15" s="20">
        <v>19.85190136048385</v>
      </c>
    </row>
    <row r="16" spans="1:7" ht="12.75">
      <c r="A16" s="18" t="s">
        <v>61</v>
      </c>
      <c r="B16" s="18">
        <v>8793</v>
      </c>
      <c r="C16" s="18">
        <v>442566</v>
      </c>
      <c r="D16" s="18">
        <v>13275550164</v>
      </c>
      <c r="E16" s="18">
        <v>2960030275</v>
      </c>
      <c r="F16" s="20">
        <v>6.192620113317143</v>
      </c>
      <c r="G16" s="20">
        <v>9.44536203278509</v>
      </c>
    </row>
    <row r="17" spans="1:7" ht="12.75">
      <c r="A17" s="18" t="s">
        <v>62</v>
      </c>
      <c r="B17" s="18">
        <v>4178</v>
      </c>
      <c r="C17" s="18">
        <v>186615</v>
      </c>
      <c r="D17" s="18">
        <v>6288748817</v>
      </c>
      <c r="E17" s="18">
        <v>1628478275</v>
      </c>
      <c r="F17" s="20">
        <v>2.6112168635789432</v>
      </c>
      <c r="G17" s="20">
        <v>4.474353874304259</v>
      </c>
    </row>
    <row r="18" spans="1:7" ht="12.75">
      <c r="A18" s="18" t="s">
        <v>63</v>
      </c>
      <c r="B18" s="18">
        <v>42334</v>
      </c>
      <c r="C18" s="18">
        <v>1985224</v>
      </c>
      <c r="D18" s="18">
        <v>27782646158</v>
      </c>
      <c r="E18" s="18">
        <v>4815107631</v>
      </c>
      <c r="F18" s="20">
        <v>27.7783157130008</v>
      </c>
      <c r="G18" s="20">
        <v>19.766951120616152</v>
      </c>
    </row>
    <row r="19" spans="1:7" ht="12.75">
      <c r="A19" s="18" t="s">
        <v>64</v>
      </c>
      <c r="B19" s="18">
        <v>16542</v>
      </c>
      <c r="C19" s="18">
        <v>1442458</v>
      </c>
      <c r="D19" s="18">
        <v>36630674182</v>
      </c>
      <c r="E19" s="18">
        <v>6596269978</v>
      </c>
      <c r="F19" s="20">
        <v>20.183643622454547</v>
      </c>
      <c r="G19" s="20">
        <v>26.062195154233443</v>
      </c>
    </row>
    <row r="20" spans="1:7" ht="12.75">
      <c r="A20" s="18" t="s">
        <v>65</v>
      </c>
      <c r="B20" s="18">
        <v>53386</v>
      </c>
      <c r="C20" s="18">
        <v>782082</v>
      </c>
      <c r="D20" s="18">
        <v>7359015926</v>
      </c>
      <c r="E20" s="18">
        <v>874276612</v>
      </c>
      <c r="F20" s="20">
        <v>10.943309525501954</v>
      </c>
      <c r="G20" s="20">
        <v>5.235833450774131</v>
      </c>
    </row>
    <row r="21" spans="1:7" ht="12.75">
      <c r="A21" s="31"/>
      <c r="B21" s="31"/>
      <c r="C21" s="31"/>
      <c r="D21" s="31"/>
      <c r="E21" s="31"/>
      <c r="F21" s="31"/>
      <c r="G21" s="31"/>
    </row>
    <row r="22" spans="1:7" ht="12.75">
      <c r="A22" s="18"/>
      <c r="B22" s="18"/>
      <c r="C22" s="18"/>
      <c r="D22" s="18"/>
      <c r="E22" s="18"/>
      <c r="F22" s="18"/>
      <c r="G22" s="18"/>
    </row>
    <row r="23" spans="1:7" ht="12.75">
      <c r="A23" s="35" t="s">
        <v>115</v>
      </c>
      <c r="B23" s="18"/>
      <c r="C23" s="18"/>
      <c r="D23" s="18"/>
      <c r="E23" s="18"/>
      <c r="F23" s="18"/>
      <c r="G23" s="18"/>
    </row>
    <row r="24" spans="1:7" ht="12.75">
      <c r="A24" s="32"/>
      <c r="B24" s="18"/>
      <c r="C24" s="18"/>
      <c r="D24" s="18"/>
      <c r="E24" s="18"/>
      <c r="F24" s="18"/>
      <c r="G24" s="18"/>
    </row>
    <row r="25" spans="1:7" ht="12.75">
      <c r="A25" s="32" t="s">
        <v>108</v>
      </c>
      <c r="B25" s="18"/>
      <c r="C25" s="18"/>
      <c r="D25" s="18"/>
      <c r="E25" s="18"/>
      <c r="F25" s="18"/>
      <c r="G25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57421875" style="0" customWidth="1"/>
    <col min="4" max="4" width="15.7109375" style="0" customWidth="1"/>
    <col min="5" max="5" width="15.00390625" style="0" customWidth="1"/>
    <col min="6" max="6" width="12.00390625" style="0" customWidth="1"/>
    <col min="7" max="7" width="13.57421875" style="0" customWidth="1"/>
  </cols>
  <sheetData>
    <row r="5" spans="1:7" ht="15">
      <c r="A5" s="23" t="s">
        <v>106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26.25">
      <c r="A7" s="25"/>
      <c r="B7" s="25" t="s">
        <v>66</v>
      </c>
      <c r="C7" s="25" t="s">
        <v>10</v>
      </c>
      <c r="D7" s="25" t="s">
        <v>67</v>
      </c>
      <c r="E7" s="25" t="s">
        <v>68</v>
      </c>
      <c r="F7" s="26" t="s">
        <v>8</v>
      </c>
      <c r="G7" s="28"/>
    </row>
    <row r="8" spans="1:7" ht="12.75">
      <c r="A8" s="29"/>
      <c r="B8" s="29"/>
      <c r="C8" s="29"/>
      <c r="D8" s="29"/>
      <c r="E8" s="29"/>
      <c r="F8" s="30" t="s">
        <v>10</v>
      </c>
      <c r="G8" s="30" t="s">
        <v>11</v>
      </c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 t="s">
        <v>5</v>
      </c>
      <c r="B10" s="18">
        <v>246792</v>
      </c>
      <c r="C10" s="18">
        <v>7146668</v>
      </c>
      <c r="D10" s="18">
        <v>140550993365</v>
      </c>
      <c r="E10" s="18">
        <v>25827386007</v>
      </c>
      <c r="F10" s="20">
        <v>100</v>
      </c>
      <c r="G10" s="20">
        <v>100</v>
      </c>
    </row>
    <row r="11" spans="1:7" ht="12.75">
      <c r="A11" s="18" t="s">
        <v>69</v>
      </c>
      <c r="B11" s="18">
        <v>68846</v>
      </c>
      <c r="C11" s="18">
        <v>237720</v>
      </c>
      <c r="D11" s="18">
        <v>1989960908</v>
      </c>
      <c r="E11" s="18">
        <v>164310345</v>
      </c>
      <c r="F11" s="20">
        <v>3.3263053495698975</v>
      </c>
      <c r="G11" s="20">
        <v>1.4158284195346995</v>
      </c>
    </row>
    <row r="12" spans="1:7" ht="12.75">
      <c r="A12" s="18" t="s">
        <v>70</v>
      </c>
      <c r="B12" s="18">
        <v>62693</v>
      </c>
      <c r="C12" s="18">
        <v>212758</v>
      </c>
      <c r="D12" s="18">
        <v>1680658843</v>
      </c>
      <c r="E12" s="18">
        <v>125403110</v>
      </c>
      <c r="F12" s="20">
        <v>2.9770236983164744</v>
      </c>
      <c r="G12" s="20">
        <v>1.195764471500717</v>
      </c>
    </row>
    <row r="13" spans="1:7" ht="12.75">
      <c r="A13" s="18" t="s">
        <v>71</v>
      </c>
      <c r="B13" s="18">
        <v>6153</v>
      </c>
      <c r="C13" s="18">
        <v>24962</v>
      </c>
      <c r="D13" s="18">
        <v>309302066</v>
      </c>
      <c r="E13" s="18">
        <v>38907236</v>
      </c>
      <c r="F13" s="20">
        <v>0.34928165125342325</v>
      </c>
      <c r="G13" s="20">
        <v>0.2200639487454682</v>
      </c>
    </row>
    <row r="14" spans="1:7" ht="12.75">
      <c r="A14" s="18" t="s">
        <v>72</v>
      </c>
      <c r="B14" s="18">
        <v>159344</v>
      </c>
      <c r="C14" s="18">
        <v>5668716</v>
      </c>
      <c r="D14" s="18">
        <v>104757412006</v>
      </c>
      <c r="E14" s="18">
        <v>19351344907</v>
      </c>
      <c r="F14" s="20">
        <v>79.31970535080124</v>
      </c>
      <c r="G14" s="20">
        <v>74.53338428847184</v>
      </c>
    </row>
    <row r="15" spans="1:7" ht="12.75">
      <c r="A15" s="18" t="s">
        <v>73</v>
      </c>
      <c r="B15" s="18">
        <v>8750</v>
      </c>
      <c r="C15" s="18">
        <v>3844801</v>
      </c>
      <c r="D15" s="18">
        <v>80923431963</v>
      </c>
      <c r="E15" s="18">
        <v>15720052174</v>
      </c>
      <c r="F15" s="20">
        <v>53.79851141818817</v>
      </c>
      <c r="G15" s="20">
        <v>57.57585202749023</v>
      </c>
    </row>
    <row r="16" spans="1:7" ht="12.75">
      <c r="A16" s="18" t="s">
        <v>74</v>
      </c>
      <c r="B16" s="18">
        <v>150594</v>
      </c>
      <c r="C16" s="18">
        <v>1823915</v>
      </c>
      <c r="D16" s="18">
        <v>23833980043</v>
      </c>
      <c r="E16" s="18">
        <v>3631292733</v>
      </c>
      <c r="F16" s="20">
        <v>25.521193932613073</v>
      </c>
      <c r="G16" s="20">
        <v>16.957532260981612</v>
      </c>
    </row>
    <row r="17" spans="1:7" ht="12.75">
      <c r="A17" s="18" t="s">
        <v>75</v>
      </c>
      <c r="B17" s="18">
        <v>18602</v>
      </c>
      <c r="C17" s="18">
        <v>1240232</v>
      </c>
      <c r="D17" s="18">
        <v>33803620451</v>
      </c>
      <c r="E17" s="18">
        <v>6311730755</v>
      </c>
      <c r="F17" s="20">
        <v>17.35398929962886</v>
      </c>
      <c r="G17" s="20">
        <v>24.050787291993466</v>
      </c>
    </row>
    <row r="18" spans="1:7" ht="12.75">
      <c r="A18" s="18" t="s">
        <v>76</v>
      </c>
      <c r="B18" s="18">
        <v>570</v>
      </c>
      <c r="C18" s="18">
        <v>1060694</v>
      </c>
      <c r="D18" s="18">
        <v>31215462045</v>
      </c>
      <c r="E18" s="18">
        <v>5940644980</v>
      </c>
      <c r="F18" s="20">
        <v>14.841797604142236</v>
      </c>
      <c r="G18" s="20">
        <v>22.209350000064298</v>
      </c>
    </row>
    <row r="19" spans="1:7" ht="12.75">
      <c r="A19" s="18" t="s">
        <v>77</v>
      </c>
      <c r="B19" s="18">
        <v>18032</v>
      </c>
      <c r="C19" s="18">
        <v>179538</v>
      </c>
      <c r="D19" s="18">
        <v>2588158406</v>
      </c>
      <c r="E19" s="18">
        <v>371085775</v>
      </c>
      <c r="F19" s="20">
        <v>2.512191695486624</v>
      </c>
      <c r="G19" s="20">
        <v>1.8414372919291675</v>
      </c>
    </row>
    <row r="20" spans="1:7" ht="12.75">
      <c r="A20" s="31"/>
      <c r="B20" s="31"/>
      <c r="C20" s="31"/>
      <c r="D20" s="31"/>
      <c r="E20" s="31"/>
      <c r="F20" s="31"/>
      <c r="G20" s="31"/>
    </row>
    <row r="21" spans="1:7" ht="12.75">
      <c r="A21" s="18"/>
      <c r="B21" s="18"/>
      <c r="C21" s="18"/>
      <c r="D21" s="18"/>
      <c r="E21" s="18"/>
      <c r="F21" s="18"/>
      <c r="G21" s="18"/>
    </row>
    <row r="22" spans="1:7" ht="12.75">
      <c r="A22" s="35" t="s">
        <v>114</v>
      </c>
      <c r="B22" s="18"/>
      <c r="C22" s="18"/>
      <c r="D22" s="18"/>
      <c r="E22" s="18"/>
      <c r="F22" s="18"/>
      <c r="G22" s="18"/>
    </row>
    <row r="23" spans="1:7" ht="12.75">
      <c r="A23" s="32"/>
      <c r="B23" s="18"/>
      <c r="C23" s="18"/>
      <c r="D23" s="18"/>
      <c r="E23" s="18"/>
      <c r="F23" s="18"/>
      <c r="G23" s="18"/>
    </row>
    <row r="24" spans="1:7" ht="12.75">
      <c r="A24" s="32" t="s">
        <v>108</v>
      </c>
      <c r="B24" s="18"/>
      <c r="C24" s="18"/>
      <c r="D24" s="18"/>
      <c r="E24" s="18"/>
      <c r="F24" s="18"/>
      <c r="G24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3.28125" style="0" customWidth="1"/>
    <col min="3" max="3" width="15.7109375" style="0" customWidth="1"/>
    <col min="4" max="4" width="13.7109375" style="0" customWidth="1"/>
    <col min="5" max="5" width="17.57421875" style="0" customWidth="1"/>
    <col min="6" max="6" width="14.00390625" style="0" customWidth="1"/>
    <col min="7" max="7" width="16.00390625" style="0" customWidth="1"/>
  </cols>
  <sheetData>
    <row r="5" spans="1:7" ht="15">
      <c r="A5" s="23" t="s">
        <v>107</v>
      </c>
      <c r="B5" s="24"/>
      <c r="C5" s="24"/>
      <c r="D5" s="24"/>
      <c r="E5" s="24"/>
      <c r="F5" s="24"/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5"/>
      <c r="B7" s="26" t="s">
        <v>5</v>
      </c>
      <c r="C7" s="28"/>
      <c r="D7" s="26" t="s">
        <v>19</v>
      </c>
      <c r="E7" s="28"/>
      <c r="F7" s="26" t="s">
        <v>20</v>
      </c>
      <c r="G7" s="28"/>
    </row>
    <row r="8" spans="1:7" ht="26.25">
      <c r="A8" s="29"/>
      <c r="B8" s="30" t="s">
        <v>78</v>
      </c>
      <c r="C8" s="30" t="s">
        <v>79</v>
      </c>
      <c r="D8" s="30" t="s">
        <v>78</v>
      </c>
      <c r="E8" s="30" t="s">
        <v>79</v>
      </c>
      <c r="F8" s="30" t="s">
        <v>78</v>
      </c>
      <c r="G8" s="30" t="s">
        <v>79</v>
      </c>
    </row>
    <row r="9" spans="1:7" ht="12.75">
      <c r="A9" s="18"/>
      <c r="B9" s="18"/>
      <c r="C9" s="18"/>
      <c r="D9" s="18"/>
      <c r="E9" s="18"/>
      <c r="F9" s="18"/>
      <c r="G9" s="18"/>
    </row>
    <row r="10" spans="1:7" ht="12.75">
      <c r="A10" s="18" t="s">
        <v>5</v>
      </c>
      <c r="B10" s="18">
        <v>494844</v>
      </c>
      <c r="C10" s="18">
        <v>3868</v>
      </c>
      <c r="D10" s="18">
        <v>233007</v>
      </c>
      <c r="E10" s="18">
        <v>4079</v>
      </c>
      <c r="F10" s="18">
        <v>261837</v>
      </c>
      <c r="G10" s="18">
        <v>3682</v>
      </c>
    </row>
    <row r="11" spans="1:7" ht="12.75">
      <c r="A11" s="18" t="s">
        <v>80</v>
      </c>
      <c r="B11" s="18">
        <v>403044</v>
      </c>
      <c r="C11" s="18">
        <v>3938</v>
      </c>
      <c r="D11" s="18">
        <v>183648</v>
      </c>
      <c r="E11" s="18">
        <v>4150</v>
      </c>
      <c r="F11" s="18">
        <v>219396</v>
      </c>
      <c r="G11" s="18">
        <v>3760</v>
      </c>
    </row>
    <row r="12" spans="1:7" ht="12.75">
      <c r="A12" s="18" t="s">
        <v>81</v>
      </c>
      <c r="B12" s="18">
        <v>91800</v>
      </c>
      <c r="C12" s="18">
        <v>3564</v>
      </c>
      <c r="D12" s="18">
        <v>49359</v>
      </c>
      <c r="E12" s="18">
        <v>3812</v>
      </c>
      <c r="F12" s="18">
        <v>42441</v>
      </c>
      <c r="G12" s="18">
        <v>3275</v>
      </c>
    </row>
    <row r="13" spans="1:7" ht="12.75">
      <c r="A13" s="31"/>
      <c r="B13" s="31"/>
      <c r="C13" s="31"/>
      <c r="D13" s="31"/>
      <c r="E13" s="31"/>
      <c r="F13" s="31"/>
      <c r="G13" s="31"/>
    </row>
    <row r="14" spans="1:7" ht="12.75">
      <c r="A14" s="18"/>
      <c r="B14" s="18"/>
      <c r="C14" s="18"/>
      <c r="D14" s="18"/>
      <c r="E14" s="18"/>
      <c r="F14" s="18"/>
      <c r="G14" s="18"/>
    </row>
    <row r="15" spans="1:7" ht="12.75">
      <c r="A15" s="32" t="s">
        <v>108</v>
      </c>
      <c r="B15" s="18"/>
      <c r="C15" s="18"/>
      <c r="D15" s="18"/>
      <c r="E15" s="18"/>
      <c r="F15" s="18"/>
      <c r="G15" s="18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Mercado de trabajo y pensiones en las fuentes tributarias. 2022 </dc:title>
  <dc:subject/>
  <dc:creator>Dirección General de Economía. Comunidad de Madrid </dc:creator>
  <cp:keywords/>
  <dc:description/>
  <cp:lastModifiedBy>Dirección General de Economía. Comunidad de Madrid</cp:lastModifiedBy>
  <dcterms:created xsi:type="dcterms:W3CDTF">2010-11-03T09:00:10Z</dcterms:created>
  <dcterms:modified xsi:type="dcterms:W3CDTF">2023-11-20T09:27:25Z</dcterms:modified>
  <cp:category>Mercado de trabajo y pensiones en las fuentes tributarias. 2022 Dirección General de Economía. Comunidad de Madrid pensiones, salarios, asalariados, retenciones, retribuciones, prestaciones, desempleo</cp:category>
  <cp:version/>
  <cp:contentType/>
  <cp:contentStatus/>
</cp:coreProperties>
</file>