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METODO\paginsti\Entrada\Estadisticas tributarias\Mercado Trabajo\2023\"/>
    </mc:Choice>
  </mc:AlternateContent>
  <bookViews>
    <workbookView xWindow="-12" yWindow="-12" windowWidth="9600" windowHeight="7344"/>
  </bookViews>
  <sheets>
    <sheet name="Hoja1" sheetId="1" r:id="rId1"/>
    <sheet name="Hoja2" sheetId="2" r:id="rId2"/>
    <sheet name="Hoja3" sheetId="3" r:id="rId3"/>
    <sheet name="Hoja4" sheetId="4" r:id="rId4"/>
    <sheet name="Hoja5" sheetId="5" r:id="rId5"/>
    <sheet name="Hoja6" sheetId="6" r:id="rId6"/>
    <sheet name="Hoja7" sheetId="7" r:id="rId7"/>
    <sheet name="Hoja8" sheetId="8" r:id="rId8"/>
    <sheet name="Hoja9" sheetId="9" r:id="rId9"/>
  </sheets>
  <calcPr calcId="162913"/>
</workbook>
</file>

<file path=xl/calcChain.xml><?xml version="1.0" encoding="utf-8"?>
<calcChain xmlns="http://schemas.openxmlformats.org/spreadsheetml/2006/main">
  <c r="G29" i="1" l="1"/>
  <c r="F29" i="1"/>
  <c r="G28" i="1"/>
  <c r="F28" i="1"/>
  <c r="G27" i="1"/>
  <c r="F27" i="1"/>
  <c r="G24" i="1"/>
  <c r="F24" i="1"/>
  <c r="G23" i="1"/>
  <c r="F23" i="1"/>
  <c r="G22" i="1"/>
  <c r="F22" i="1"/>
  <c r="G21" i="1"/>
  <c r="F21" i="1"/>
  <c r="G20" i="1"/>
  <c r="F20" i="1"/>
  <c r="G19" i="1"/>
  <c r="F19" i="1"/>
  <c r="G18" i="1"/>
  <c r="F18" i="1"/>
  <c r="G17" i="1"/>
  <c r="F17" i="1"/>
  <c r="G16" i="1"/>
  <c r="F16" i="1"/>
  <c r="G15" i="1"/>
  <c r="F15" i="1"/>
  <c r="G14" i="1"/>
  <c r="F14" i="1"/>
  <c r="G13" i="1"/>
  <c r="F13" i="1"/>
  <c r="G12" i="1"/>
  <c r="F12" i="1"/>
  <c r="G11" i="1"/>
  <c r="F11" i="1"/>
  <c r="G10" i="1"/>
  <c r="F10" i="1"/>
</calcChain>
</file>

<file path=xl/sharedStrings.xml><?xml version="1.0" encoding="utf-8"?>
<sst xmlns="http://schemas.openxmlformats.org/spreadsheetml/2006/main" count="217" uniqueCount="116">
  <si>
    <t>Salarios</t>
  </si>
  <si>
    <t>Según domicilio del pagador</t>
  </si>
  <si>
    <t>Según domicilio del perceptor</t>
  </si>
  <si>
    <t>Pagador/Perceptor</t>
  </si>
  <si>
    <t>Salarios (euros)</t>
  </si>
  <si>
    <t>Total</t>
  </si>
  <si>
    <t>Asalariados</t>
  </si>
  <si>
    <t>Percepciones por persona</t>
  </si>
  <si>
    <t>Estructura porcentual</t>
  </si>
  <si>
    <t>Salario medio anual</t>
  </si>
  <si>
    <t>Perceptores</t>
  </si>
  <si>
    <t>Retribuciones</t>
  </si>
  <si>
    <t xml:space="preserve">    Menos de 18 años</t>
  </si>
  <si>
    <t xml:space="preserve">    De 18 a 25 años</t>
  </si>
  <si>
    <t xml:space="preserve">    De 26 a 35 años</t>
  </si>
  <si>
    <t xml:space="preserve">    De 36 a 45 años</t>
  </si>
  <si>
    <t xml:space="preserve">    De 46 a 55 años</t>
  </si>
  <si>
    <t xml:space="preserve">    De 56 a 65 años</t>
  </si>
  <si>
    <t xml:space="preserve">    Más de 65 años</t>
  </si>
  <si>
    <t>Varón</t>
  </si>
  <si>
    <t>Mujer</t>
  </si>
  <si>
    <t>Pensionistas</t>
  </si>
  <si>
    <t>Pensiones por persona</t>
  </si>
  <si>
    <t>Pensión media anual (euros)</t>
  </si>
  <si>
    <t xml:space="preserve">    Menos de 25 años</t>
  </si>
  <si>
    <t xml:space="preserve">    De 25 a 35 años</t>
  </si>
  <si>
    <t xml:space="preserve">    De 36 a 55 años</t>
  </si>
  <si>
    <t xml:space="preserve">    De 66 a 75 años</t>
  </si>
  <si>
    <t xml:space="preserve">    Más de 75 años</t>
  </si>
  <si>
    <t xml:space="preserve">Total </t>
  </si>
  <si>
    <t xml:space="preserve">    De 0 a 0,5 SMI</t>
  </si>
  <si>
    <t xml:space="preserve">    De 0,5 a 1 SMI</t>
  </si>
  <si>
    <t xml:space="preserve">    De 1 a 1,5 SMI</t>
  </si>
  <si>
    <t xml:space="preserve">    De 1,5 a 2 SMI</t>
  </si>
  <si>
    <t xml:space="preserve">    De 2 a 2,5 SMI</t>
  </si>
  <si>
    <t xml:space="preserve">    De 2,5 a 3 SMI</t>
  </si>
  <si>
    <t xml:space="preserve">    De 3 a 3,5 SMI</t>
  </si>
  <si>
    <t xml:space="preserve">    De 3,5 a 4 SMI</t>
  </si>
  <si>
    <t xml:space="preserve">    De 4 a 4,5 SMI</t>
  </si>
  <si>
    <t xml:space="preserve">    De 4,5 a 5 SMI</t>
  </si>
  <si>
    <t xml:space="preserve">    De 5 a 7,5 SMI</t>
  </si>
  <si>
    <t xml:space="preserve">    De 7,5 a 10 SMI</t>
  </si>
  <si>
    <t xml:space="preserve">    Más de 10 SMI</t>
  </si>
  <si>
    <t xml:space="preserve">    De 0 a 0,5 PM</t>
  </si>
  <si>
    <t xml:space="preserve">    De 0,5 a 1 PM</t>
  </si>
  <si>
    <t xml:space="preserve">    De 1 a 1,5 PM</t>
  </si>
  <si>
    <t xml:space="preserve">    De 1,5 a 2 PM</t>
  </si>
  <si>
    <t xml:space="preserve">    De 2 a 2,5 PM</t>
  </si>
  <si>
    <t xml:space="preserve">    De 2,5 a 3 PM</t>
  </si>
  <si>
    <t xml:space="preserve">    De 3 a 3,5 PM</t>
  </si>
  <si>
    <t xml:space="preserve">    De 3,5 a 4 PM</t>
  </si>
  <si>
    <t xml:space="preserve">    De 4 a 4,5 PM</t>
  </si>
  <si>
    <t xml:space="preserve">    De 4,5 a 5 PM</t>
  </si>
  <si>
    <t xml:space="preserve">    De 5 a 7,5 PM</t>
  </si>
  <si>
    <t xml:space="preserve">    De 7,5 a 10 PM</t>
  </si>
  <si>
    <t xml:space="preserve">    Mas de 10 PM</t>
  </si>
  <si>
    <t xml:space="preserve">    Agricultura, ganadería, silvicultura y pesca</t>
  </si>
  <si>
    <t xml:space="preserve">    Industria extractiva, energía y agua</t>
  </si>
  <si>
    <t xml:space="preserve">    Industria</t>
  </si>
  <si>
    <t xml:space="preserve">    Construcción y actividades inmobiliarias</t>
  </si>
  <si>
    <t xml:space="preserve">    Comercio, reparaciones y transporte</t>
  </si>
  <si>
    <t xml:space="preserve">    Información y comunicaciones</t>
  </si>
  <si>
    <t xml:space="preserve">    Entidades financieras y aseguradoras</t>
  </si>
  <si>
    <t xml:space="preserve">    Servicios a las empresas</t>
  </si>
  <si>
    <t xml:space="preserve">    Servicios sociales</t>
  </si>
  <si>
    <t xml:space="preserve">    Otros servicios personales y de ocio</t>
  </si>
  <si>
    <t>Entidades</t>
  </si>
  <si>
    <t>Retribuciones (euros)</t>
  </si>
  <si>
    <t>Retenciones (euros)</t>
  </si>
  <si>
    <t xml:space="preserve">    Empresas personales</t>
  </si>
  <si>
    <t xml:space="preserve">        Personas físicas</t>
  </si>
  <si>
    <t xml:space="preserve">        Entidades en régimen de atribución de rentas</t>
  </si>
  <si>
    <t xml:space="preserve">    Empresas societarias</t>
  </si>
  <si>
    <t xml:space="preserve">        Grandes empresas</t>
  </si>
  <si>
    <t xml:space="preserve">        Pymes</t>
  </si>
  <si>
    <t xml:space="preserve">        Administraciones públicas</t>
  </si>
  <si>
    <t xml:space="preserve">        IPSFL (*)</t>
  </si>
  <si>
    <t>Desempleados</t>
  </si>
  <si>
    <t>Prestación media anual (euros)</t>
  </si>
  <si>
    <t xml:space="preserve">    Española</t>
  </si>
  <si>
    <t xml:space="preserve">    Extranjera</t>
  </si>
  <si>
    <t>Andalucía</t>
  </si>
  <si>
    <t>Aragón</t>
  </si>
  <si>
    <t>Asturias, Principado de</t>
  </si>
  <si>
    <t>Balears,Illes</t>
  </si>
  <si>
    <t>Canarias</t>
  </si>
  <si>
    <t>Cantabria</t>
  </si>
  <si>
    <t>Castilla y León</t>
  </si>
  <si>
    <t>Castilla - La Mancha</t>
  </si>
  <si>
    <t>Cataluña</t>
  </si>
  <si>
    <t>Comunitat Valenciana</t>
  </si>
  <si>
    <t>Extremadura</t>
  </si>
  <si>
    <t>Galicia</t>
  </si>
  <si>
    <t>Madrid, Comunidad de</t>
  </si>
  <si>
    <t>Murcia, Región de</t>
  </si>
  <si>
    <t>Navarra</t>
  </si>
  <si>
    <t>País Vasco</t>
  </si>
  <si>
    <t>Rioja, La</t>
  </si>
  <si>
    <t>Ceuta</t>
  </si>
  <si>
    <t>Melilla</t>
  </si>
  <si>
    <t>-</t>
  </si>
  <si>
    <t>Fuente: Dirección General de Economía de la Comunidad de Madrid a partir de los datos del "Mercado de Trabajo y Pensiones en las Fuentes Tributarias" de la Agencia Estatal de Administración Tributaria.</t>
  </si>
  <si>
    <t>(*) IPSFL: Instituciones privadas sin fines de lucro.</t>
  </si>
  <si>
    <t>(*) CNAE-09.</t>
  </si>
  <si>
    <t>Salarios percibidos versus salarios pagados. 2023</t>
  </si>
  <si>
    <t>Asalariados, percepciones salariales y salarios (óptica del perceptor) por tramos de edad. 2023</t>
  </si>
  <si>
    <t>Pensionistas, percepciones de pensiones y pensiones medias por tramo de edad según sexo. 2023</t>
  </si>
  <si>
    <r>
      <t>Asalariados, percepciones salariales y salarios (óptica del perceptor) por sector de actividad</t>
    </r>
    <r>
      <rPr>
        <b/>
        <vertAlign val="superscript"/>
        <sz val="12"/>
        <color indexed="8"/>
        <rFont val="Arial"/>
        <family val="2"/>
      </rPr>
      <t xml:space="preserve"> (*)</t>
    </r>
    <r>
      <rPr>
        <b/>
        <sz val="12"/>
        <color indexed="8"/>
        <rFont val="Arial"/>
        <family val="2"/>
      </rPr>
      <t>. 2023</t>
    </r>
  </si>
  <si>
    <r>
      <t xml:space="preserve">Entidades, perceptores, retribuciones y retenciones (óptica del pagador) por sector de actividad </t>
    </r>
    <r>
      <rPr>
        <b/>
        <vertAlign val="superscript"/>
        <sz val="12"/>
        <color indexed="8"/>
        <rFont val="Arial"/>
        <family val="2"/>
      </rPr>
      <t>(*)</t>
    </r>
    <r>
      <rPr>
        <b/>
        <sz val="12"/>
        <color indexed="8"/>
        <rFont val="Arial"/>
        <family val="2"/>
      </rPr>
      <t>. 2023</t>
    </r>
  </si>
  <si>
    <t>Entidades, perceptores, retribuciones y retenciones (óptica del pagador) por tipo de entidad. 2023</t>
  </si>
  <si>
    <t>Desempleados y percepciones medias por nacionalidad según sexo. 2023</t>
  </si>
  <si>
    <t>(*) SMI: Salario Mínimo Interprofesional en 2023= 15.120 euros.</t>
  </si>
  <si>
    <t>(*) Pensión mínima contributiva con cónyuge no a cargo en 2023 = 10.406,2 euros/año.</t>
  </si>
  <si>
    <r>
      <t xml:space="preserve">    Administraciones públicas e IPSFL</t>
    </r>
    <r>
      <rPr>
        <vertAlign val="superscript"/>
        <sz val="10"/>
        <color theme="1"/>
        <rFont val="Arial"/>
        <family val="2"/>
      </rPr>
      <t xml:space="preserve"> (*)</t>
    </r>
  </si>
  <si>
    <r>
      <t xml:space="preserve">Asalariados, percepciones salariales y salarios (óptica del perceptor) por tramo salarial. 2023 </t>
    </r>
    <r>
      <rPr>
        <b/>
        <vertAlign val="superscript"/>
        <sz val="12"/>
        <color indexed="8"/>
        <rFont val="Arial"/>
        <family val="2"/>
      </rPr>
      <t>(*)</t>
    </r>
  </si>
  <si>
    <r>
      <t xml:space="preserve">Pensionistas, percepciones de pensiones y pensiones medias por tramo de pensión según sexo. 2023 </t>
    </r>
    <r>
      <rPr>
        <b/>
        <vertAlign val="superscript"/>
        <sz val="12"/>
        <color indexed="8"/>
        <rFont val="Arial"/>
        <family val="2"/>
      </rPr>
      <t>(*)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</si>
</sst>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0"/>
      <name val="Arial"/>
    </font>
    <font>
      <sz val="8"/>
      <name val="Arial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b/>
      <vertAlign val="superscript"/>
      <sz val="12"/>
      <color indexed="8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i/>
      <sz val="8"/>
      <color theme="1"/>
      <name val="Arial"/>
      <family val="2"/>
    </font>
    <font>
      <sz val="7"/>
      <color theme="1"/>
      <name val="Arial"/>
      <family val="2"/>
    </font>
    <font>
      <sz val="8"/>
      <color rgb="FF030303"/>
      <name val="Arial"/>
      <family val="2"/>
    </font>
    <font>
      <vertAlign val="superscript"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2" borderId="0" xfId="0" applyFill="1"/>
    <xf numFmtId="0" fontId="0" fillId="2" borderId="1" xfId="0" applyFill="1" applyBorder="1"/>
    <xf numFmtId="0" fontId="2" fillId="2" borderId="0" xfId="0" applyFont="1" applyFill="1"/>
    <xf numFmtId="0" fontId="0" fillId="2" borderId="2" xfId="0" applyFill="1" applyBorder="1" applyAlignment="1">
      <alignment horizontal="left" vertical="top"/>
    </xf>
    <xf numFmtId="0" fontId="0" fillId="2" borderId="3" xfId="0" applyFill="1" applyBorder="1" applyAlignment="1">
      <alignment horizontal="left" vertical="top"/>
    </xf>
    <xf numFmtId="0" fontId="0" fillId="2" borderId="4" xfId="0" applyFill="1" applyBorder="1" applyAlignment="1">
      <alignment horizontal="left" vertical="top"/>
    </xf>
    <xf numFmtId="0" fontId="0" fillId="2" borderId="1" xfId="0" applyFill="1" applyBorder="1" applyAlignment="1">
      <alignment horizontal="left" vertical="top"/>
    </xf>
    <xf numFmtId="0" fontId="0" fillId="2" borderId="5" xfId="0" applyFill="1" applyBorder="1" applyAlignment="1">
      <alignment horizontal="left" vertical="top"/>
    </xf>
    <xf numFmtId="164" fontId="0" fillId="2" borderId="0" xfId="0" applyNumberFormat="1" applyFill="1"/>
    <xf numFmtId="0" fontId="3" fillId="0" borderId="0" xfId="0" applyFont="1"/>
    <xf numFmtId="0" fontId="4" fillId="0" borderId="0" xfId="0" applyFont="1"/>
    <xf numFmtId="0" fontId="4" fillId="0" borderId="6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4" fillId="0" borderId="8" xfId="0" applyFont="1" applyBorder="1" applyAlignment="1">
      <alignment horizontal="left" vertical="top" wrapText="1"/>
    </xf>
    <xf numFmtId="0" fontId="4" fillId="0" borderId="9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left" vertical="top" wrapText="1"/>
    </xf>
    <xf numFmtId="3" fontId="4" fillId="0" borderId="0" xfId="0" applyNumberFormat="1" applyFont="1"/>
    <xf numFmtId="3" fontId="6" fillId="0" borderId="0" xfId="0" applyNumberFormat="1" applyFont="1"/>
    <xf numFmtId="4" fontId="6" fillId="0" borderId="0" xfId="0" applyNumberFormat="1" applyFont="1"/>
    <xf numFmtId="4" fontId="4" fillId="0" borderId="0" xfId="0" applyNumberFormat="1" applyFont="1"/>
    <xf numFmtId="3" fontId="4" fillId="0" borderId="1" xfId="0" applyNumberFormat="1" applyFont="1" applyBorder="1"/>
    <xf numFmtId="0" fontId="4" fillId="0" borderId="2" xfId="0" applyFont="1" applyBorder="1" applyAlignment="1">
      <alignment horizontal="left" vertical="top" wrapText="1"/>
    </xf>
    <xf numFmtId="0" fontId="7" fillId="0" borderId="0" xfId="0" applyFont="1"/>
    <xf numFmtId="0" fontId="6" fillId="0" borderId="0" xfId="0" applyFont="1"/>
    <xf numFmtId="0" fontId="6" fillId="0" borderId="6" xfId="0" applyFont="1" applyBorder="1" applyAlignment="1">
      <alignment horizontal="left" vertical="top" wrapText="1"/>
    </xf>
    <xf numFmtId="0" fontId="6" fillId="0" borderId="7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left" vertical="top" wrapText="1"/>
    </xf>
    <xf numFmtId="0" fontId="6" fillId="0" borderId="8" xfId="0" applyFont="1" applyBorder="1" applyAlignment="1">
      <alignment horizontal="left" vertical="top" wrapText="1"/>
    </xf>
    <xf numFmtId="0" fontId="6" fillId="0" borderId="9" xfId="0" applyFont="1" applyBorder="1" applyAlignment="1">
      <alignment horizontal="left" vertical="top" wrapText="1"/>
    </xf>
    <xf numFmtId="0" fontId="6" fillId="0" borderId="5" xfId="0" applyFont="1" applyBorder="1" applyAlignment="1">
      <alignment horizontal="left" vertical="top" wrapText="1"/>
    </xf>
    <xf numFmtId="3" fontId="6" fillId="0" borderId="1" xfId="0" applyNumberFormat="1" applyFont="1" applyBorder="1"/>
    <xf numFmtId="3" fontId="8" fillId="0" borderId="0" xfId="0" applyNumberFormat="1" applyFont="1"/>
    <xf numFmtId="3" fontId="9" fillId="0" borderId="0" xfId="0" applyNumberFormat="1" applyFont="1" applyFill="1"/>
    <xf numFmtId="3" fontId="6" fillId="0" borderId="0" xfId="0" applyNumberFormat="1" applyFont="1" applyFill="1"/>
    <xf numFmtId="3" fontId="9" fillId="0" borderId="0" xfId="0" applyNumberFormat="1" applyFont="1"/>
    <xf numFmtId="0" fontId="0" fillId="0" borderId="0" xfId="0" applyAlignment="1">
      <alignment horizontal="left" indent="2"/>
    </xf>
    <xf numFmtId="3" fontId="0" fillId="0" borderId="0" xfId="0" applyNumberFormat="1" applyAlignment="1">
      <alignment horizontal="right"/>
    </xf>
    <xf numFmtId="3" fontId="0" fillId="2" borderId="0" xfId="0" applyNumberFormat="1" applyFill="1"/>
    <xf numFmtId="3" fontId="0" fillId="2" borderId="0" xfId="0" applyNumberFormat="1" applyFill="1" applyAlignment="1">
      <alignment horizontal="right"/>
    </xf>
    <xf numFmtId="4" fontId="10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1089660</xdr:colOff>
      <xdr:row>2</xdr:row>
      <xdr:rowOff>7620</xdr:rowOff>
    </xdr:to>
    <xdr:pic>
      <xdr:nvPicPr>
        <xdr:cNvPr id="1147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966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1089660</xdr:colOff>
      <xdr:row>2</xdr:row>
      <xdr:rowOff>7620</xdr:rowOff>
    </xdr:to>
    <xdr:pic>
      <xdr:nvPicPr>
        <xdr:cNvPr id="11377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966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1089660</xdr:colOff>
      <xdr:row>2</xdr:row>
      <xdr:rowOff>7620</xdr:rowOff>
    </xdr:to>
    <xdr:pic>
      <xdr:nvPicPr>
        <xdr:cNvPr id="12400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966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1089660</xdr:colOff>
      <xdr:row>2</xdr:row>
      <xdr:rowOff>7620</xdr:rowOff>
    </xdr:to>
    <xdr:pic>
      <xdr:nvPicPr>
        <xdr:cNvPr id="1342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966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1089660</xdr:colOff>
      <xdr:row>2</xdr:row>
      <xdr:rowOff>7620</xdr:rowOff>
    </xdr:to>
    <xdr:pic>
      <xdr:nvPicPr>
        <xdr:cNvPr id="14443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966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1089660</xdr:colOff>
      <xdr:row>2</xdr:row>
      <xdr:rowOff>7620</xdr:rowOff>
    </xdr:to>
    <xdr:pic>
      <xdr:nvPicPr>
        <xdr:cNvPr id="15467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966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1089660</xdr:colOff>
      <xdr:row>2</xdr:row>
      <xdr:rowOff>7620</xdr:rowOff>
    </xdr:to>
    <xdr:pic>
      <xdr:nvPicPr>
        <xdr:cNvPr id="16491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966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1089660</xdr:colOff>
      <xdr:row>2</xdr:row>
      <xdr:rowOff>7620</xdr:rowOff>
    </xdr:to>
    <xdr:pic>
      <xdr:nvPicPr>
        <xdr:cNvPr id="17515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966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259080</xdr:colOff>
      <xdr:row>2</xdr:row>
      <xdr:rowOff>7620</xdr:rowOff>
    </xdr:to>
    <xdr:pic>
      <xdr:nvPicPr>
        <xdr:cNvPr id="18539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966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2"/>
  <sheetViews>
    <sheetView showGridLines="0" tabSelected="1" workbookViewId="0">
      <selection activeCell="A5" sqref="A5"/>
    </sheetView>
  </sheetViews>
  <sheetFormatPr baseColWidth="10" defaultColWidth="11.44140625" defaultRowHeight="13.2" x14ac:dyDescent="0.25"/>
  <cols>
    <col min="1" max="1" width="30.33203125" style="1" customWidth="1"/>
    <col min="2" max="7" width="15.6640625" style="1" customWidth="1"/>
    <col min="8" max="16384" width="11.44140625" style="1"/>
  </cols>
  <sheetData>
    <row r="2" spans="1:7" x14ac:dyDescent="0.25">
      <c r="G2"/>
    </row>
    <row r="5" spans="1:7" ht="15.6" x14ac:dyDescent="0.3">
      <c r="A5" s="3" t="s">
        <v>104</v>
      </c>
    </row>
    <row r="6" spans="1:7" ht="15.6" x14ac:dyDescent="0.3">
      <c r="A6" s="3"/>
    </row>
    <row r="7" spans="1:7" ht="19.8" customHeight="1" x14ac:dyDescent="0.25">
      <c r="A7" s="4"/>
      <c r="B7" s="5" t="s">
        <v>1</v>
      </c>
      <c r="C7" s="6"/>
      <c r="D7" s="5" t="s">
        <v>2</v>
      </c>
      <c r="E7" s="6"/>
      <c r="F7" s="5" t="s">
        <v>3</v>
      </c>
      <c r="G7" s="6"/>
    </row>
    <row r="8" spans="1:7" ht="19.8" customHeight="1" x14ac:dyDescent="0.25">
      <c r="A8" s="7"/>
      <c r="B8" s="8" t="s">
        <v>6</v>
      </c>
      <c r="C8" s="8" t="s">
        <v>4</v>
      </c>
      <c r="D8" s="8" t="s">
        <v>6</v>
      </c>
      <c r="E8" s="8" t="s">
        <v>4</v>
      </c>
      <c r="F8" s="8" t="s">
        <v>6</v>
      </c>
      <c r="G8" s="8" t="s">
        <v>0</v>
      </c>
    </row>
    <row r="10" spans="1:7" x14ac:dyDescent="0.25">
      <c r="A10" s="1" t="s">
        <v>5</v>
      </c>
      <c r="B10" s="38">
        <v>20098799</v>
      </c>
      <c r="C10" s="38">
        <v>481980834012</v>
      </c>
      <c r="D10" s="38">
        <v>20098799</v>
      </c>
      <c r="E10" s="38">
        <v>481980834012</v>
      </c>
      <c r="F10" s="9">
        <f>+(B10/D10)*100</f>
        <v>100</v>
      </c>
      <c r="G10" s="9">
        <f>+(C10/E10)*100</f>
        <v>100</v>
      </c>
    </row>
    <row r="11" spans="1:7" x14ac:dyDescent="0.25">
      <c r="A11" s="36" t="s">
        <v>81</v>
      </c>
      <c r="B11" s="38">
        <v>2973694</v>
      </c>
      <c r="C11" s="38">
        <v>55602402788</v>
      </c>
      <c r="D11" s="38">
        <v>3656572</v>
      </c>
      <c r="E11" s="38">
        <v>71734064876</v>
      </c>
      <c r="F11" s="9">
        <f t="shared" ref="F11:G23" si="0">+(B11/D11)*100</f>
        <v>81.324639580459518</v>
      </c>
      <c r="G11" s="9">
        <f t="shared" si="0"/>
        <v>77.511852819319103</v>
      </c>
    </row>
    <row r="12" spans="1:7" x14ac:dyDescent="0.25">
      <c r="A12" s="36" t="s">
        <v>82</v>
      </c>
      <c r="B12" s="38">
        <v>523832</v>
      </c>
      <c r="C12" s="38">
        <v>12423861519</v>
      </c>
      <c r="D12" s="38">
        <v>621701</v>
      </c>
      <c r="E12" s="38">
        <v>14842759131</v>
      </c>
      <c r="F12" s="9">
        <f t="shared" si="0"/>
        <v>84.257866723714457</v>
      </c>
      <c r="G12" s="9">
        <f t="shared" si="0"/>
        <v>83.703180853026268</v>
      </c>
    </row>
    <row r="13" spans="1:7" x14ac:dyDescent="0.25">
      <c r="A13" s="36" t="s">
        <v>83</v>
      </c>
      <c r="B13" s="38">
        <v>316652</v>
      </c>
      <c r="C13" s="38">
        <v>7671468100</v>
      </c>
      <c r="D13" s="38">
        <v>391245</v>
      </c>
      <c r="E13" s="38">
        <v>9617110127</v>
      </c>
      <c r="F13" s="9">
        <f t="shared" si="0"/>
        <v>80.934452836457965</v>
      </c>
      <c r="G13" s="9">
        <f t="shared" si="0"/>
        <v>79.768953445405415</v>
      </c>
    </row>
    <row r="14" spans="1:7" x14ac:dyDescent="0.25">
      <c r="A14" s="36" t="s">
        <v>84</v>
      </c>
      <c r="B14" s="38">
        <v>572630</v>
      </c>
      <c r="C14" s="38">
        <v>12878861888</v>
      </c>
      <c r="D14" s="38">
        <v>583390</v>
      </c>
      <c r="E14" s="38">
        <v>13491557322</v>
      </c>
      <c r="F14" s="9">
        <f t="shared" si="0"/>
        <v>98.155607740962296</v>
      </c>
      <c r="G14" s="9">
        <f t="shared" si="0"/>
        <v>95.45867523387453</v>
      </c>
    </row>
    <row r="15" spans="1:7" x14ac:dyDescent="0.25">
      <c r="A15" s="36" t="s">
        <v>85</v>
      </c>
      <c r="B15" s="38">
        <v>784979</v>
      </c>
      <c r="C15" s="38">
        <v>15710386916</v>
      </c>
      <c r="D15" s="38">
        <v>969930</v>
      </c>
      <c r="E15" s="38">
        <v>20086070460</v>
      </c>
      <c r="F15" s="9">
        <f t="shared" si="0"/>
        <v>80.931510521377831</v>
      </c>
      <c r="G15" s="9">
        <f t="shared" si="0"/>
        <v>78.215333095072694</v>
      </c>
    </row>
    <row r="16" spans="1:7" x14ac:dyDescent="0.25">
      <c r="A16" s="36" t="s">
        <v>86</v>
      </c>
      <c r="B16" s="38">
        <v>214919</v>
      </c>
      <c r="C16" s="38">
        <v>6183999278</v>
      </c>
      <c r="D16" s="38">
        <v>239314</v>
      </c>
      <c r="E16" s="38">
        <v>5501538253</v>
      </c>
      <c r="F16" s="9">
        <f t="shared" si="0"/>
        <v>89.806279615902113</v>
      </c>
      <c r="G16" s="9">
        <f t="shared" si="0"/>
        <v>112.4049128373842</v>
      </c>
    </row>
    <row r="17" spans="1:7" x14ac:dyDescent="0.25">
      <c r="A17" s="36" t="s">
        <v>87</v>
      </c>
      <c r="B17" s="38">
        <v>724700</v>
      </c>
      <c r="C17" s="38">
        <v>16135972291</v>
      </c>
      <c r="D17" s="38">
        <v>1000506</v>
      </c>
      <c r="E17" s="38">
        <v>22855563504</v>
      </c>
      <c r="F17" s="9">
        <f t="shared" si="0"/>
        <v>72.433348725544874</v>
      </c>
      <c r="G17" s="9">
        <f t="shared" si="0"/>
        <v>70.599756983353359</v>
      </c>
    </row>
    <row r="18" spans="1:7" x14ac:dyDescent="0.25">
      <c r="A18" s="36" t="s">
        <v>88</v>
      </c>
      <c r="B18" s="38">
        <v>634571</v>
      </c>
      <c r="C18" s="38">
        <v>13012814134</v>
      </c>
      <c r="D18" s="38">
        <v>918196</v>
      </c>
      <c r="E18" s="38">
        <v>19561573182</v>
      </c>
      <c r="F18" s="9">
        <f t="shared" si="0"/>
        <v>69.110625618059757</v>
      </c>
      <c r="G18" s="9">
        <f t="shared" si="0"/>
        <v>66.52232932867598</v>
      </c>
    </row>
    <row r="19" spans="1:7" x14ac:dyDescent="0.25">
      <c r="A19" s="36" t="s">
        <v>89</v>
      </c>
      <c r="B19" s="38">
        <v>3680692</v>
      </c>
      <c r="C19" s="38">
        <v>97378478166</v>
      </c>
      <c r="D19" s="38">
        <v>3711043</v>
      </c>
      <c r="E19" s="38">
        <v>99478220640</v>
      </c>
      <c r="F19" s="9">
        <f t="shared" si="0"/>
        <v>99.182143672277576</v>
      </c>
      <c r="G19" s="9">
        <f t="shared" si="0"/>
        <v>97.88924403704533</v>
      </c>
    </row>
    <row r="20" spans="1:7" x14ac:dyDescent="0.25">
      <c r="A20" s="36" t="s">
        <v>90</v>
      </c>
      <c r="B20" s="38">
        <v>2034361</v>
      </c>
      <c r="C20" s="38">
        <v>43747569384</v>
      </c>
      <c r="D20" s="38">
        <v>2225211</v>
      </c>
      <c r="E20" s="38">
        <v>49235070442</v>
      </c>
      <c r="F20" s="9">
        <f t="shared" si="0"/>
        <v>91.423285252499653</v>
      </c>
      <c r="G20" s="9">
        <f t="shared" si="0"/>
        <v>88.85448724103199</v>
      </c>
    </row>
    <row r="21" spans="1:7" x14ac:dyDescent="0.25">
      <c r="A21" s="36" t="s">
        <v>91</v>
      </c>
      <c r="B21" s="38">
        <v>369359</v>
      </c>
      <c r="C21" s="38">
        <v>6348685908</v>
      </c>
      <c r="D21" s="38">
        <v>445059</v>
      </c>
      <c r="E21" s="38">
        <v>8163940300</v>
      </c>
      <c r="F21" s="9">
        <f t="shared" si="0"/>
        <v>82.991019168245103</v>
      </c>
      <c r="G21" s="9">
        <f t="shared" si="0"/>
        <v>77.764972240181621</v>
      </c>
    </row>
    <row r="22" spans="1:7" x14ac:dyDescent="0.25">
      <c r="A22" s="36" t="s">
        <v>92</v>
      </c>
      <c r="B22" s="38">
        <v>974940</v>
      </c>
      <c r="C22" s="38">
        <v>22150555277</v>
      </c>
      <c r="D22" s="38">
        <v>1083004</v>
      </c>
      <c r="E22" s="38">
        <v>25181587417</v>
      </c>
      <c r="F22" s="9">
        <f t="shared" si="0"/>
        <v>90.021828174226499</v>
      </c>
      <c r="G22" s="9">
        <f t="shared" si="0"/>
        <v>87.963299970700973</v>
      </c>
    </row>
    <row r="23" spans="1:7" x14ac:dyDescent="0.25">
      <c r="A23" s="36" t="s">
        <v>93</v>
      </c>
      <c r="B23" s="38">
        <v>5379905</v>
      </c>
      <c r="C23" s="38">
        <v>151718039613</v>
      </c>
      <c r="D23" s="38">
        <v>3359586</v>
      </c>
      <c r="E23" s="38">
        <v>103370568118</v>
      </c>
      <c r="F23" s="9">
        <f t="shared" si="0"/>
        <v>160.13595127494875</v>
      </c>
      <c r="G23" s="9">
        <f t="shared" si="0"/>
        <v>146.77102232795141</v>
      </c>
    </row>
    <row r="24" spans="1:7" x14ac:dyDescent="0.25">
      <c r="A24" s="36" t="s">
        <v>94</v>
      </c>
      <c r="B24" s="38">
        <v>611282</v>
      </c>
      <c r="C24" s="38">
        <v>12106841459</v>
      </c>
      <c r="D24" s="38">
        <v>687795</v>
      </c>
      <c r="E24" s="38">
        <v>14135283108</v>
      </c>
      <c r="F24" s="9">
        <f>+(B24/D24)*100</f>
        <v>88.875609738366819</v>
      </c>
      <c r="G24" s="9">
        <f>+(C24/E24)*100</f>
        <v>85.649798214144127</v>
      </c>
    </row>
    <row r="25" spans="1:7" x14ac:dyDescent="0.25">
      <c r="A25" s="36" t="s">
        <v>95</v>
      </c>
      <c r="B25" s="38">
        <v>26513</v>
      </c>
      <c r="C25" s="38">
        <v>736496178</v>
      </c>
      <c r="D25" s="39" t="s">
        <v>100</v>
      </c>
      <c r="E25" s="39" t="s">
        <v>100</v>
      </c>
      <c r="F25" s="37" t="s">
        <v>100</v>
      </c>
      <c r="G25" s="37" t="s">
        <v>100</v>
      </c>
    </row>
    <row r="26" spans="1:7" x14ac:dyDescent="0.25">
      <c r="A26" s="36" t="s">
        <v>96</v>
      </c>
      <c r="B26" s="38">
        <v>127081</v>
      </c>
      <c r="C26" s="38">
        <v>4848494191</v>
      </c>
      <c r="D26" s="39" t="s">
        <v>100</v>
      </c>
      <c r="E26" s="39" t="s">
        <v>100</v>
      </c>
      <c r="F26" s="37" t="s">
        <v>100</v>
      </c>
      <c r="G26" s="37" t="s">
        <v>100</v>
      </c>
    </row>
    <row r="27" spans="1:7" x14ac:dyDescent="0.25">
      <c r="A27" s="36" t="s">
        <v>97</v>
      </c>
      <c r="B27" s="38">
        <v>113089</v>
      </c>
      <c r="C27" s="38">
        <v>2543880688</v>
      </c>
      <c r="D27" s="38">
        <v>135619</v>
      </c>
      <c r="E27" s="38">
        <v>3029047037</v>
      </c>
      <c r="F27" s="9">
        <f t="shared" ref="F27:G29" si="1">+(B27/D27)*100</f>
        <v>83.387283492725956</v>
      </c>
      <c r="G27" s="9">
        <f t="shared" si="1"/>
        <v>83.982871739076273</v>
      </c>
    </row>
    <row r="28" spans="1:7" x14ac:dyDescent="0.25">
      <c r="A28" s="36" t="s">
        <v>98</v>
      </c>
      <c r="B28" s="38">
        <v>18711</v>
      </c>
      <c r="C28" s="38">
        <v>436051857</v>
      </c>
      <c r="D28" s="38">
        <v>34506</v>
      </c>
      <c r="E28" s="38">
        <v>856157880</v>
      </c>
      <c r="F28" s="9">
        <f t="shared" si="1"/>
        <v>54.225352112676063</v>
      </c>
      <c r="G28" s="9">
        <f t="shared" si="1"/>
        <v>50.931243779476745</v>
      </c>
    </row>
    <row r="29" spans="1:7" x14ac:dyDescent="0.25">
      <c r="A29" s="36" t="s">
        <v>99</v>
      </c>
      <c r="B29" s="38">
        <v>16888</v>
      </c>
      <c r="C29" s="38">
        <v>345974377</v>
      </c>
      <c r="D29" s="38">
        <v>36122</v>
      </c>
      <c r="E29" s="38">
        <v>840722216</v>
      </c>
      <c r="F29" s="9">
        <f t="shared" si="1"/>
        <v>46.752671502131662</v>
      </c>
      <c r="G29" s="9">
        <f t="shared" si="1"/>
        <v>41.152044089673488</v>
      </c>
    </row>
    <row r="30" spans="1:7" x14ac:dyDescent="0.25">
      <c r="A30" s="2"/>
      <c r="B30" s="2"/>
      <c r="C30" s="2"/>
      <c r="D30" s="2"/>
      <c r="E30" s="2"/>
      <c r="F30" s="2"/>
      <c r="G30" s="2"/>
    </row>
    <row r="32" spans="1:7" x14ac:dyDescent="0.25">
      <c r="A32" s="32" t="s">
        <v>101</v>
      </c>
    </row>
  </sheetData>
  <phoneticPr fontId="1" type="noConversion"/>
  <pageMargins left="0.75" right="0.75" top="1" bottom="1" header="0" footer="0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I20"/>
  <sheetViews>
    <sheetView showGridLines="0" workbookViewId="0">
      <selection activeCell="H26" sqref="H26"/>
    </sheetView>
  </sheetViews>
  <sheetFormatPr baseColWidth="10" defaultRowHeight="13.2" x14ac:dyDescent="0.25"/>
  <cols>
    <col min="1" max="1" width="21.33203125" customWidth="1"/>
    <col min="3" max="3" width="12.88671875" customWidth="1"/>
    <col min="4" max="4" width="16.6640625" customWidth="1"/>
    <col min="5" max="5" width="14.109375" customWidth="1"/>
    <col min="7" max="7" width="13.44140625" customWidth="1"/>
  </cols>
  <sheetData>
    <row r="5" spans="1:9" ht="15.6" x14ac:dyDescent="0.3">
      <c r="A5" s="10" t="s">
        <v>105</v>
      </c>
      <c r="B5" s="11"/>
      <c r="C5" s="11"/>
      <c r="D5" s="11"/>
      <c r="E5" s="11"/>
      <c r="F5" s="11"/>
      <c r="G5" s="11"/>
      <c r="H5" s="11"/>
      <c r="I5" s="11"/>
    </row>
    <row r="6" spans="1:9" x14ac:dyDescent="0.25">
      <c r="A6" s="11"/>
      <c r="B6" s="11"/>
      <c r="C6" s="11"/>
      <c r="D6" s="11"/>
      <c r="E6" s="11"/>
      <c r="F6" s="11"/>
      <c r="G6" s="11"/>
      <c r="H6" s="11"/>
      <c r="I6" s="11"/>
    </row>
    <row r="7" spans="1:9" ht="30" customHeight="1" x14ac:dyDescent="0.25">
      <c r="A7" s="12"/>
      <c r="B7" s="12" t="s">
        <v>6</v>
      </c>
      <c r="C7" s="12" t="s">
        <v>7</v>
      </c>
      <c r="D7" s="13" t="s">
        <v>4</v>
      </c>
      <c r="E7" s="14"/>
      <c r="F7" s="13" t="s">
        <v>8</v>
      </c>
      <c r="G7" s="14"/>
      <c r="H7" s="11"/>
      <c r="I7" s="11"/>
    </row>
    <row r="8" spans="1:9" ht="26.4" x14ac:dyDescent="0.25">
      <c r="A8" s="15"/>
      <c r="B8" s="15"/>
      <c r="C8" s="15"/>
      <c r="D8" s="16" t="s">
        <v>5</v>
      </c>
      <c r="E8" s="16" t="s">
        <v>9</v>
      </c>
      <c r="F8" s="16" t="s">
        <v>10</v>
      </c>
      <c r="G8" s="16" t="s">
        <v>11</v>
      </c>
      <c r="H8" s="11"/>
      <c r="I8" s="11"/>
    </row>
    <row r="9" spans="1:9" x14ac:dyDescent="0.25">
      <c r="A9" s="17"/>
      <c r="B9" s="17"/>
      <c r="C9" s="17"/>
      <c r="D9" s="17"/>
      <c r="E9" s="17"/>
      <c r="F9" s="17"/>
      <c r="G9" s="17"/>
      <c r="H9" s="17"/>
      <c r="I9" s="17"/>
    </row>
    <row r="10" spans="1:9" x14ac:dyDescent="0.25">
      <c r="A10" s="17" t="s">
        <v>5</v>
      </c>
      <c r="B10" s="18">
        <v>3359586</v>
      </c>
      <c r="C10" s="19">
        <v>1.35</v>
      </c>
      <c r="D10" s="18">
        <v>103370568118</v>
      </c>
      <c r="E10" s="18">
        <v>30769</v>
      </c>
      <c r="F10" s="20">
        <v>100</v>
      </c>
      <c r="G10" s="20">
        <v>100</v>
      </c>
      <c r="H10" s="17"/>
      <c r="I10" s="17"/>
    </row>
    <row r="11" spans="1:9" x14ac:dyDescent="0.25">
      <c r="A11" s="17" t="s">
        <v>12</v>
      </c>
      <c r="B11" s="18">
        <v>9600</v>
      </c>
      <c r="C11" s="19">
        <v>1.22</v>
      </c>
      <c r="D11" s="18">
        <v>22145883</v>
      </c>
      <c r="E11" s="18">
        <v>2307</v>
      </c>
      <c r="F11" s="20">
        <v>0.28574949413409867</v>
      </c>
      <c r="G11" s="20">
        <v>2.1423779904856419E-2</v>
      </c>
      <c r="H11" s="17"/>
      <c r="I11" s="17"/>
    </row>
    <row r="12" spans="1:9" x14ac:dyDescent="0.25">
      <c r="A12" s="17" t="s">
        <v>13</v>
      </c>
      <c r="B12" s="18">
        <v>354968</v>
      </c>
      <c r="C12" s="19">
        <v>1.7</v>
      </c>
      <c r="D12" s="18">
        <v>3399415770</v>
      </c>
      <c r="E12" s="18">
        <v>9577</v>
      </c>
      <c r="F12" s="20">
        <v>10.565825670186744</v>
      </c>
      <c r="G12" s="20">
        <v>3.2885722037625689</v>
      </c>
      <c r="H12" s="17"/>
      <c r="I12" s="17"/>
    </row>
    <row r="13" spans="1:9" x14ac:dyDescent="0.25">
      <c r="A13" s="17" t="s">
        <v>14</v>
      </c>
      <c r="B13" s="18">
        <v>718486</v>
      </c>
      <c r="C13" s="19">
        <v>1.5</v>
      </c>
      <c r="D13" s="18">
        <v>17857754785</v>
      </c>
      <c r="E13" s="18">
        <v>24855</v>
      </c>
      <c r="F13" s="20">
        <v>21.386146983586666</v>
      </c>
      <c r="G13" s="20">
        <v>17.275473193312571</v>
      </c>
      <c r="H13" s="17"/>
      <c r="I13" s="17"/>
    </row>
    <row r="14" spans="1:9" x14ac:dyDescent="0.25">
      <c r="A14" s="17" t="s">
        <v>15</v>
      </c>
      <c r="B14" s="18">
        <v>815616</v>
      </c>
      <c r="C14" s="19">
        <v>1.33</v>
      </c>
      <c r="D14" s="18">
        <v>26682366092</v>
      </c>
      <c r="E14" s="18">
        <v>32714</v>
      </c>
      <c r="F14" s="20">
        <v>24.277277021633022</v>
      </c>
      <c r="G14" s="20">
        <v>25.812343472410287</v>
      </c>
      <c r="H14" s="17"/>
      <c r="I14" s="17"/>
    </row>
    <row r="15" spans="1:9" x14ac:dyDescent="0.25">
      <c r="A15" s="17" t="s">
        <v>16</v>
      </c>
      <c r="B15" s="18">
        <v>875322</v>
      </c>
      <c r="C15" s="19">
        <v>1.25</v>
      </c>
      <c r="D15" s="18">
        <v>33769340254</v>
      </c>
      <c r="E15" s="18">
        <v>38579</v>
      </c>
      <c r="F15" s="20">
        <v>26.054460281713283</v>
      </c>
      <c r="G15" s="20">
        <v>32.66823513579947</v>
      </c>
      <c r="H15" s="17"/>
      <c r="I15" s="17"/>
    </row>
    <row r="16" spans="1:9" x14ac:dyDescent="0.25">
      <c r="A16" s="17" t="s">
        <v>17</v>
      </c>
      <c r="B16" s="18">
        <v>539598</v>
      </c>
      <c r="C16" s="19">
        <v>1.17</v>
      </c>
      <c r="D16" s="18">
        <v>20208764378</v>
      </c>
      <c r="E16" s="18">
        <v>37452</v>
      </c>
      <c r="F16" s="20">
        <v>16.061443284976185</v>
      </c>
      <c r="G16" s="20">
        <v>19.549824235203204</v>
      </c>
      <c r="H16" s="17"/>
      <c r="I16" s="17"/>
    </row>
    <row r="17" spans="1:9" x14ac:dyDescent="0.25">
      <c r="A17" s="17" t="s">
        <v>18</v>
      </c>
      <c r="B17" s="18">
        <v>45996</v>
      </c>
      <c r="C17" s="19">
        <v>1.1399999999999999</v>
      </c>
      <c r="D17" s="18">
        <v>1430780957</v>
      </c>
      <c r="E17" s="18">
        <v>31107</v>
      </c>
      <c r="F17" s="20">
        <v>1.3690972637700003</v>
      </c>
      <c r="G17" s="20">
        <v>1.3841279805744406</v>
      </c>
      <c r="H17" s="17"/>
      <c r="I17" s="17"/>
    </row>
    <row r="18" spans="1:9" x14ac:dyDescent="0.25">
      <c r="A18" s="21"/>
      <c r="B18" s="21"/>
      <c r="C18" s="21"/>
      <c r="D18" s="21"/>
      <c r="E18" s="21"/>
      <c r="F18" s="21"/>
      <c r="G18" s="21"/>
      <c r="H18" s="17"/>
      <c r="I18" s="17"/>
    </row>
    <row r="19" spans="1:9" x14ac:dyDescent="0.25">
      <c r="A19" s="17"/>
      <c r="B19" s="17"/>
      <c r="C19" s="17"/>
      <c r="D19" s="17"/>
      <c r="E19" s="17"/>
      <c r="F19" s="17"/>
      <c r="G19" s="17"/>
      <c r="H19" s="17"/>
      <c r="I19" s="17"/>
    </row>
    <row r="20" spans="1:9" x14ac:dyDescent="0.25">
      <c r="A20" s="32" t="s">
        <v>101</v>
      </c>
      <c r="B20" s="17"/>
      <c r="C20" s="17"/>
      <c r="D20" s="17"/>
      <c r="E20" s="17"/>
      <c r="F20" s="17"/>
      <c r="G20" s="17"/>
      <c r="H20" s="17"/>
      <c r="I20" s="17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showGridLines="0" workbookViewId="0">
      <selection activeCell="H26" sqref="H26"/>
    </sheetView>
  </sheetViews>
  <sheetFormatPr baseColWidth="10" defaultColWidth="11.44140625" defaultRowHeight="13.2" x14ac:dyDescent="0.25"/>
  <cols>
    <col min="1" max="1" width="18.6640625" style="17" bestFit="1" customWidth="1"/>
    <col min="2" max="16384" width="11.44140625" style="17"/>
  </cols>
  <sheetData>
    <row r="1" spans="1:13" s="11" customFormat="1" x14ac:dyDescent="0.25"/>
    <row r="2" spans="1:13" s="11" customFormat="1" x14ac:dyDescent="0.25"/>
    <row r="3" spans="1:13" s="11" customFormat="1" x14ac:dyDescent="0.25"/>
    <row r="4" spans="1:13" s="11" customFormat="1" x14ac:dyDescent="0.25"/>
    <row r="5" spans="1:13" s="11" customFormat="1" ht="15.6" x14ac:dyDescent="0.3">
      <c r="A5" s="10" t="s">
        <v>106</v>
      </c>
    </row>
    <row r="6" spans="1:13" s="11" customFormat="1" x14ac:dyDescent="0.25"/>
    <row r="7" spans="1:13" s="11" customFormat="1" ht="26.4" x14ac:dyDescent="0.25">
      <c r="A7" s="12"/>
      <c r="B7" s="13" t="s">
        <v>5</v>
      </c>
      <c r="C7" s="22"/>
      <c r="D7" s="14"/>
      <c r="E7" s="13" t="s">
        <v>19</v>
      </c>
      <c r="F7" s="22"/>
      <c r="G7" s="14"/>
      <c r="H7" s="13" t="s">
        <v>20</v>
      </c>
      <c r="I7" s="22"/>
      <c r="J7" s="14"/>
      <c r="K7" s="13" t="s">
        <v>8</v>
      </c>
      <c r="L7" s="22"/>
      <c r="M7" s="14"/>
    </row>
    <row r="8" spans="1:13" s="11" customFormat="1" ht="39.6" x14ac:dyDescent="0.25">
      <c r="A8" s="15"/>
      <c r="B8" s="16" t="s">
        <v>21</v>
      </c>
      <c r="C8" s="16" t="s">
        <v>22</v>
      </c>
      <c r="D8" s="16" t="s">
        <v>23</v>
      </c>
      <c r="E8" s="16" t="s">
        <v>21</v>
      </c>
      <c r="F8" s="16" t="s">
        <v>22</v>
      </c>
      <c r="G8" s="16" t="s">
        <v>23</v>
      </c>
      <c r="H8" s="16" t="s">
        <v>21</v>
      </c>
      <c r="I8" s="16" t="s">
        <v>22</v>
      </c>
      <c r="J8" s="16" t="s">
        <v>23</v>
      </c>
      <c r="K8" s="16" t="s">
        <v>5</v>
      </c>
      <c r="L8" s="16" t="s">
        <v>19</v>
      </c>
      <c r="M8" s="16" t="s">
        <v>20</v>
      </c>
    </row>
    <row r="10" spans="1:13" x14ac:dyDescent="0.25">
      <c r="A10" s="17" t="s">
        <v>5</v>
      </c>
      <c r="B10" s="18">
        <v>1302640</v>
      </c>
      <c r="C10" s="19">
        <v>1.1599999999999999</v>
      </c>
      <c r="D10" s="18">
        <v>22406</v>
      </c>
      <c r="E10" s="18">
        <v>624912</v>
      </c>
      <c r="F10" s="19">
        <v>1.18</v>
      </c>
      <c r="G10" s="18">
        <v>25924</v>
      </c>
      <c r="H10" s="18">
        <v>677728</v>
      </c>
      <c r="I10" s="19">
        <v>1.1399999999999999</v>
      </c>
      <c r="J10" s="18">
        <v>19162</v>
      </c>
      <c r="K10" s="20">
        <v>100</v>
      </c>
      <c r="L10" s="20">
        <v>100</v>
      </c>
      <c r="M10" s="20">
        <v>100</v>
      </c>
    </row>
    <row r="11" spans="1:13" x14ac:dyDescent="0.25">
      <c r="A11" s="17" t="s">
        <v>24</v>
      </c>
      <c r="B11" s="18">
        <v>3094</v>
      </c>
      <c r="C11" s="19">
        <v>1.1499999999999999</v>
      </c>
      <c r="D11" s="18">
        <v>7597</v>
      </c>
      <c r="E11" s="18">
        <v>1491</v>
      </c>
      <c r="F11" s="19">
        <v>1.1499999999999999</v>
      </c>
      <c r="G11" s="18">
        <v>7940</v>
      </c>
      <c r="H11" s="18">
        <v>1603</v>
      </c>
      <c r="I11" s="19">
        <v>1.1499999999999999</v>
      </c>
      <c r="J11" s="18">
        <v>7277</v>
      </c>
      <c r="K11" s="20">
        <v>0.23751765645151382</v>
      </c>
      <c r="L11" s="20">
        <v>0.23859359397803209</v>
      </c>
      <c r="M11" s="20">
        <v>0.23652556777940412</v>
      </c>
    </row>
    <row r="12" spans="1:13" x14ac:dyDescent="0.25">
      <c r="A12" s="17" t="s">
        <v>25</v>
      </c>
      <c r="B12" s="18">
        <v>9165</v>
      </c>
      <c r="C12" s="19">
        <v>1.03</v>
      </c>
      <c r="D12" s="18">
        <v>6819</v>
      </c>
      <c r="E12" s="18">
        <v>2734</v>
      </c>
      <c r="F12" s="19">
        <v>1.05</v>
      </c>
      <c r="G12" s="18">
        <v>9154</v>
      </c>
      <c r="H12" s="18">
        <v>6431</v>
      </c>
      <c r="I12" s="19">
        <v>1.03</v>
      </c>
      <c r="J12" s="18">
        <v>5827</v>
      </c>
      <c r="K12" s="20">
        <v>0.70357120923662708</v>
      </c>
      <c r="L12" s="20">
        <v>0.43750160022531176</v>
      </c>
      <c r="M12" s="20">
        <v>0.94890575570140234</v>
      </c>
    </row>
    <row r="13" spans="1:13" x14ac:dyDescent="0.25">
      <c r="A13" s="17" t="s">
        <v>26</v>
      </c>
      <c r="B13" s="18">
        <v>67505</v>
      </c>
      <c r="C13" s="19">
        <v>1.05</v>
      </c>
      <c r="D13" s="18">
        <v>13530</v>
      </c>
      <c r="E13" s="18">
        <v>33096</v>
      </c>
      <c r="F13" s="19">
        <v>1.05</v>
      </c>
      <c r="G13" s="18">
        <v>14145</v>
      </c>
      <c r="H13" s="18">
        <v>34409</v>
      </c>
      <c r="I13" s="19">
        <v>1.04</v>
      </c>
      <c r="J13" s="18">
        <v>12939</v>
      </c>
      <c r="K13" s="20">
        <v>5.1821685193146223</v>
      </c>
      <c r="L13" s="20">
        <v>5.2961056916813884</v>
      </c>
      <c r="M13" s="20">
        <v>5.0771105812361297</v>
      </c>
    </row>
    <row r="14" spans="1:13" x14ac:dyDescent="0.25">
      <c r="A14" s="17" t="s">
        <v>17</v>
      </c>
      <c r="B14" s="18">
        <v>171450</v>
      </c>
      <c r="C14" s="19">
        <v>1.17</v>
      </c>
      <c r="D14" s="18">
        <v>21797</v>
      </c>
      <c r="E14" s="18">
        <v>88670</v>
      </c>
      <c r="F14" s="19">
        <v>1.19</v>
      </c>
      <c r="G14" s="18">
        <v>23737</v>
      </c>
      <c r="H14" s="18">
        <v>82780</v>
      </c>
      <c r="I14" s="19">
        <v>1.1399999999999999</v>
      </c>
      <c r="J14" s="18">
        <v>19718</v>
      </c>
      <c r="K14" s="20">
        <v>13.161733095866854</v>
      </c>
      <c r="L14" s="20">
        <v>14.189197839055739</v>
      </c>
      <c r="M14" s="20">
        <v>12.214339676094244</v>
      </c>
    </row>
    <row r="15" spans="1:13" x14ac:dyDescent="0.25">
      <c r="A15" s="17" t="s">
        <v>27</v>
      </c>
      <c r="B15" s="18">
        <v>508373</v>
      </c>
      <c r="C15" s="19">
        <v>1.19</v>
      </c>
      <c r="D15" s="18">
        <v>25383</v>
      </c>
      <c r="E15" s="18">
        <v>261129</v>
      </c>
      <c r="F15" s="19">
        <v>1.21</v>
      </c>
      <c r="G15" s="18">
        <v>28529</v>
      </c>
      <c r="H15" s="18">
        <v>247244</v>
      </c>
      <c r="I15" s="19">
        <v>1.17</v>
      </c>
      <c r="J15" s="18">
        <v>22061</v>
      </c>
      <c r="K15" s="20">
        <v>39.026361849781985</v>
      </c>
      <c r="L15" s="20">
        <v>41.786523542514786</v>
      </c>
      <c r="M15" s="20">
        <v>36.481302233344351</v>
      </c>
    </row>
    <row r="16" spans="1:13" x14ac:dyDescent="0.25">
      <c r="A16" s="17" t="s">
        <v>28</v>
      </c>
      <c r="B16" s="18">
        <v>543053</v>
      </c>
      <c r="C16" s="19">
        <v>1.1399999999999999</v>
      </c>
      <c r="D16" s="18">
        <v>21263</v>
      </c>
      <c r="E16" s="18">
        <v>237792</v>
      </c>
      <c r="F16" s="19">
        <v>1.1599999999999999</v>
      </c>
      <c r="G16" s="18">
        <v>25825</v>
      </c>
      <c r="H16" s="18">
        <v>305261</v>
      </c>
      <c r="I16" s="19">
        <v>1.1299999999999999</v>
      </c>
      <c r="J16" s="18">
        <v>17709</v>
      </c>
      <c r="K16" s="20">
        <v>41.688647669348398</v>
      </c>
      <c r="L16" s="20">
        <v>38.052077732544745</v>
      </c>
      <c r="M16" s="20">
        <v>45.041816185844468</v>
      </c>
    </row>
    <row r="17" spans="1:13" x14ac:dyDescent="0.25">
      <c r="A17" s="21"/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</row>
    <row r="19" spans="1:13" x14ac:dyDescent="0.25">
      <c r="A19" s="32" t="s">
        <v>101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I28"/>
  <sheetViews>
    <sheetView showGridLines="0" workbookViewId="0">
      <selection activeCell="A6" sqref="A6"/>
    </sheetView>
  </sheetViews>
  <sheetFormatPr baseColWidth="10" defaultRowHeight="13.2" x14ac:dyDescent="0.25"/>
  <cols>
    <col min="1" max="1" width="17.6640625" customWidth="1"/>
    <col min="3" max="3" width="13" customWidth="1"/>
    <col min="4" max="4" width="16.88671875" customWidth="1"/>
    <col min="5" max="5" width="12.33203125" customWidth="1"/>
    <col min="7" max="7" width="13.109375" customWidth="1"/>
  </cols>
  <sheetData>
    <row r="5" spans="1:9" ht="18" x14ac:dyDescent="0.3">
      <c r="A5" s="23" t="s">
        <v>114</v>
      </c>
      <c r="B5" s="24"/>
      <c r="C5" s="24"/>
      <c r="D5" s="24"/>
      <c r="E5" s="24"/>
      <c r="F5" s="24"/>
      <c r="G5" s="24"/>
      <c r="H5" s="11"/>
      <c r="I5" s="11"/>
    </row>
    <row r="6" spans="1:9" x14ac:dyDescent="0.25">
      <c r="A6" s="24"/>
      <c r="B6" s="24"/>
      <c r="C6" s="24"/>
      <c r="D6" s="24"/>
      <c r="E6" s="24"/>
      <c r="F6" s="24"/>
      <c r="G6" s="24"/>
      <c r="H6" s="11"/>
      <c r="I6" s="11"/>
    </row>
    <row r="7" spans="1:9" ht="29.25" customHeight="1" x14ac:dyDescent="0.25">
      <c r="A7" s="25"/>
      <c r="B7" s="25" t="s">
        <v>6</v>
      </c>
      <c r="C7" s="25" t="s">
        <v>7</v>
      </c>
      <c r="D7" s="26" t="s">
        <v>4</v>
      </c>
      <c r="E7" s="28"/>
      <c r="F7" s="26" t="s">
        <v>8</v>
      </c>
      <c r="G7" s="28"/>
      <c r="H7" s="11"/>
      <c r="I7" s="11"/>
    </row>
    <row r="8" spans="1:9" ht="26.4" x14ac:dyDescent="0.25">
      <c r="A8" s="29"/>
      <c r="B8" s="29"/>
      <c r="C8" s="29"/>
      <c r="D8" s="30" t="s">
        <v>29</v>
      </c>
      <c r="E8" s="30" t="s">
        <v>9</v>
      </c>
      <c r="F8" s="30" t="s">
        <v>10</v>
      </c>
      <c r="G8" s="30" t="s">
        <v>11</v>
      </c>
      <c r="H8" s="11"/>
      <c r="I8" s="11"/>
    </row>
    <row r="9" spans="1:9" x14ac:dyDescent="0.25">
      <c r="A9" s="18"/>
      <c r="B9" s="18"/>
      <c r="C9" s="18"/>
      <c r="D9" s="18"/>
      <c r="E9" s="18"/>
      <c r="F9" s="18"/>
      <c r="G9" s="18"/>
      <c r="H9" s="17"/>
      <c r="I9" s="17"/>
    </row>
    <row r="10" spans="1:9" x14ac:dyDescent="0.25">
      <c r="A10" s="18" t="s">
        <v>5</v>
      </c>
      <c r="B10" s="18">
        <v>3359586</v>
      </c>
      <c r="C10" s="19">
        <v>1.35</v>
      </c>
      <c r="D10" s="18">
        <v>103370568118</v>
      </c>
      <c r="E10" s="18">
        <v>30769</v>
      </c>
      <c r="F10" s="20">
        <v>100</v>
      </c>
      <c r="G10" s="20">
        <v>100</v>
      </c>
      <c r="H10" s="17"/>
      <c r="I10" s="17"/>
    </row>
    <row r="11" spans="1:9" x14ac:dyDescent="0.25">
      <c r="A11" s="18" t="s">
        <v>30</v>
      </c>
      <c r="B11" s="18">
        <v>523793</v>
      </c>
      <c r="C11" s="19">
        <v>1.53</v>
      </c>
      <c r="D11" s="18">
        <v>1676497327</v>
      </c>
      <c r="E11" s="18">
        <v>3201</v>
      </c>
      <c r="F11" s="20">
        <v>15.59099841468562</v>
      </c>
      <c r="G11" s="20">
        <v>1.6218323624634026</v>
      </c>
      <c r="H11" s="17"/>
      <c r="I11" s="17"/>
    </row>
    <row r="12" spans="1:9" x14ac:dyDescent="0.25">
      <c r="A12" s="18" t="s">
        <v>31</v>
      </c>
      <c r="B12" s="18">
        <v>487065</v>
      </c>
      <c r="C12" s="19">
        <v>1.66</v>
      </c>
      <c r="D12" s="18">
        <v>5660761723</v>
      </c>
      <c r="E12" s="18">
        <v>11622</v>
      </c>
      <c r="F12" s="20">
        <v>14.497768475044245</v>
      </c>
      <c r="G12" s="20">
        <v>5.4761832367392076</v>
      </c>
      <c r="H12" s="17"/>
      <c r="I12" s="17"/>
    </row>
    <row r="13" spans="1:9" x14ac:dyDescent="0.25">
      <c r="A13" s="18" t="s">
        <v>32</v>
      </c>
      <c r="B13" s="18">
        <v>696193</v>
      </c>
      <c r="C13" s="19">
        <v>1.35</v>
      </c>
      <c r="D13" s="18">
        <v>13021543291</v>
      </c>
      <c r="E13" s="18">
        <v>18704</v>
      </c>
      <c r="F13" s="20">
        <v>20.722583080177142</v>
      </c>
      <c r="G13" s="20">
        <v>12.596954363388612</v>
      </c>
      <c r="H13" s="17"/>
      <c r="I13" s="17"/>
    </row>
    <row r="14" spans="1:9" x14ac:dyDescent="0.25">
      <c r="A14" s="18" t="s">
        <v>33</v>
      </c>
      <c r="B14" s="18">
        <v>470498</v>
      </c>
      <c r="C14" s="19">
        <v>1.25</v>
      </c>
      <c r="D14" s="18">
        <v>12319181898</v>
      </c>
      <c r="E14" s="18">
        <v>26183</v>
      </c>
      <c r="F14" s="20">
        <v>14.004642238656787</v>
      </c>
      <c r="G14" s="20">
        <v>11.917494623747599</v>
      </c>
      <c r="H14" s="17"/>
      <c r="I14" s="17"/>
    </row>
    <row r="15" spans="1:9" x14ac:dyDescent="0.25">
      <c r="A15" s="18" t="s">
        <v>34</v>
      </c>
      <c r="B15" s="18">
        <v>317079</v>
      </c>
      <c r="C15" s="19">
        <v>1.22</v>
      </c>
      <c r="D15" s="18">
        <v>10744729881</v>
      </c>
      <c r="E15" s="18">
        <v>33887</v>
      </c>
      <c r="F15" s="20">
        <v>9.4380379010985287</v>
      </c>
      <c r="G15" s="20">
        <v>10.394380215396156</v>
      </c>
      <c r="H15" s="17"/>
      <c r="I15" s="17"/>
    </row>
    <row r="16" spans="1:9" x14ac:dyDescent="0.25">
      <c r="A16" s="18" t="s">
        <v>35</v>
      </c>
      <c r="B16" s="18">
        <v>254154</v>
      </c>
      <c r="C16" s="19">
        <v>1.18</v>
      </c>
      <c r="D16" s="18">
        <v>10500475008</v>
      </c>
      <c r="E16" s="18">
        <v>41315</v>
      </c>
      <c r="F16" s="20">
        <v>7.5650392637664279</v>
      </c>
      <c r="G16" s="20">
        <v>10.158089675983453</v>
      </c>
      <c r="H16" s="17"/>
      <c r="I16" s="17"/>
    </row>
    <row r="17" spans="1:9" x14ac:dyDescent="0.25">
      <c r="A17" s="18" t="s">
        <v>36</v>
      </c>
      <c r="B17" s="18">
        <v>171153</v>
      </c>
      <c r="C17" s="19">
        <v>1.17</v>
      </c>
      <c r="D17" s="18">
        <v>8365969630</v>
      </c>
      <c r="E17" s="18">
        <v>48880</v>
      </c>
      <c r="F17" s="20">
        <v>5.0944669968263945</v>
      </c>
      <c r="G17" s="20">
        <v>8.0931833715473473</v>
      </c>
      <c r="H17" s="17"/>
      <c r="I17" s="17"/>
    </row>
    <row r="18" spans="1:9" x14ac:dyDescent="0.25">
      <c r="A18" s="18" t="s">
        <v>37</v>
      </c>
      <c r="B18" s="18">
        <v>114505</v>
      </c>
      <c r="C18" s="19">
        <v>1.17</v>
      </c>
      <c r="D18" s="18">
        <v>6467946436</v>
      </c>
      <c r="E18" s="18">
        <v>56486</v>
      </c>
      <c r="F18" s="20">
        <v>3.4083068568567674</v>
      </c>
      <c r="G18" s="20">
        <v>6.2570483588874959</v>
      </c>
      <c r="H18" s="17"/>
      <c r="I18" s="17"/>
    </row>
    <row r="19" spans="1:9" x14ac:dyDescent="0.25">
      <c r="A19" s="18" t="s">
        <v>38</v>
      </c>
      <c r="B19" s="18">
        <v>80458</v>
      </c>
      <c r="C19" s="19">
        <v>1.17</v>
      </c>
      <c r="D19" s="18">
        <v>5154862672</v>
      </c>
      <c r="E19" s="18">
        <v>64069</v>
      </c>
      <c r="F19" s="20">
        <v>2.3948784165668031</v>
      </c>
      <c r="G19" s="20">
        <v>4.9867798599264734</v>
      </c>
      <c r="H19" s="17"/>
      <c r="I19" s="17"/>
    </row>
    <row r="20" spans="1:9" x14ac:dyDescent="0.25">
      <c r="A20" s="18" t="s">
        <v>39</v>
      </c>
      <c r="B20" s="18">
        <v>57799</v>
      </c>
      <c r="C20" s="19">
        <v>1.17</v>
      </c>
      <c r="D20" s="18">
        <v>4138782141</v>
      </c>
      <c r="E20" s="18">
        <v>71606</v>
      </c>
      <c r="F20" s="20">
        <v>1.7204203136934135</v>
      </c>
      <c r="G20" s="20">
        <v>4.0038303129721413</v>
      </c>
      <c r="H20" s="17"/>
      <c r="I20" s="17"/>
    </row>
    <row r="21" spans="1:9" x14ac:dyDescent="0.25">
      <c r="A21" s="18" t="s">
        <v>40</v>
      </c>
      <c r="B21" s="18">
        <v>119437</v>
      </c>
      <c r="C21" s="19">
        <v>1.18</v>
      </c>
      <c r="D21" s="18">
        <v>10722890016</v>
      </c>
      <c r="E21" s="18">
        <v>89779</v>
      </c>
      <c r="F21" s="20">
        <v>3.555110659468161</v>
      </c>
      <c r="G21" s="20">
        <v>10.37325247526894</v>
      </c>
      <c r="H21" s="17"/>
      <c r="I21" s="17"/>
    </row>
    <row r="22" spans="1:9" x14ac:dyDescent="0.25">
      <c r="A22" s="18" t="s">
        <v>41</v>
      </c>
      <c r="B22" s="18">
        <v>31665</v>
      </c>
      <c r="C22" s="19">
        <v>1.19</v>
      </c>
      <c r="D22" s="18">
        <v>4088620650</v>
      </c>
      <c r="E22" s="18">
        <v>129121</v>
      </c>
      <c r="F22" s="20">
        <v>0.9425268470579411</v>
      </c>
      <c r="G22" s="20">
        <v>3.9553044202414958</v>
      </c>
      <c r="H22" s="17"/>
      <c r="I22" s="17"/>
    </row>
    <row r="23" spans="1:9" x14ac:dyDescent="0.25">
      <c r="A23" s="18" t="s">
        <v>42</v>
      </c>
      <c r="B23" s="18">
        <v>35787</v>
      </c>
      <c r="C23" s="19">
        <v>1.17</v>
      </c>
      <c r="D23" s="18">
        <v>10508307445</v>
      </c>
      <c r="E23" s="18">
        <v>293635</v>
      </c>
      <c r="F23" s="20">
        <v>1.0652205361017697</v>
      </c>
      <c r="G23" s="20">
        <v>10.165666723437674</v>
      </c>
      <c r="H23" s="17"/>
      <c r="I23" s="17"/>
    </row>
    <row r="24" spans="1:9" x14ac:dyDescent="0.25">
      <c r="A24" s="31"/>
      <c r="B24" s="31"/>
      <c r="C24" s="31"/>
      <c r="D24" s="31"/>
      <c r="E24" s="31"/>
      <c r="F24" s="31"/>
      <c r="G24" s="31"/>
      <c r="H24" s="17"/>
      <c r="I24" s="17"/>
    </row>
    <row r="25" spans="1:9" x14ac:dyDescent="0.25">
      <c r="A25" s="18"/>
      <c r="B25" s="18"/>
      <c r="C25" s="18"/>
      <c r="D25" s="18"/>
      <c r="E25" s="18"/>
      <c r="F25" s="18"/>
      <c r="G25" s="18"/>
      <c r="H25" s="17"/>
      <c r="I25" s="17"/>
    </row>
    <row r="26" spans="1:9" x14ac:dyDescent="0.25">
      <c r="A26" s="35" t="s">
        <v>111</v>
      </c>
      <c r="B26" s="18"/>
      <c r="C26" s="18"/>
      <c r="D26" s="18"/>
      <c r="E26" s="18"/>
      <c r="F26" s="18"/>
      <c r="G26" s="18"/>
      <c r="H26" s="17"/>
      <c r="I26" s="17"/>
    </row>
    <row r="27" spans="1:9" x14ac:dyDescent="0.25">
      <c r="A27" s="32"/>
      <c r="B27" s="18"/>
      <c r="C27" s="18"/>
      <c r="D27" s="18"/>
      <c r="E27" s="18"/>
      <c r="F27" s="18"/>
      <c r="G27" s="18"/>
      <c r="H27" s="17"/>
      <c r="I27" s="17"/>
    </row>
    <row r="28" spans="1:9" x14ac:dyDescent="0.25">
      <c r="A28" s="32" t="s">
        <v>101</v>
      </c>
      <c r="B28" s="18"/>
      <c r="C28" s="18"/>
      <c r="D28" s="18"/>
      <c r="E28" s="18"/>
      <c r="F28" s="18"/>
      <c r="G28" s="18"/>
      <c r="H28" s="17"/>
      <c r="I28" s="17"/>
    </row>
  </sheetData>
  <pageMargins left="0.7" right="0.7" top="0.75" bottom="0.75" header="0.3" footer="0.3"/>
  <pageSetup paperSize="9" orientation="portrait" verticalDpi="24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M28"/>
  <sheetViews>
    <sheetView showGridLines="0" workbookViewId="0">
      <selection activeCell="A6" sqref="A6"/>
    </sheetView>
  </sheetViews>
  <sheetFormatPr baseColWidth="10" defaultRowHeight="13.2" x14ac:dyDescent="0.25"/>
  <cols>
    <col min="1" max="1" width="20" customWidth="1"/>
  </cols>
  <sheetData>
    <row r="5" spans="1:13" ht="18" x14ac:dyDescent="0.3">
      <c r="A5" s="23" t="s">
        <v>115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</row>
    <row r="6" spans="1:13" x14ac:dyDescent="0.25">
      <c r="A6" s="24"/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</row>
    <row r="7" spans="1:13" ht="26.4" x14ac:dyDescent="0.25">
      <c r="A7" s="25"/>
      <c r="B7" s="26" t="s">
        <v>5</v>
      </c>
      <c r="C7" s="27"/>
      <c r="D7" s="28"/>
      <c r="E7" s="26" t="s">
        <v>19</v>
      </c>
      <c r="F7" s="27"/>
      <c r="G7" s="28"/>
      <c r="H7" s="26" t="s">
        <v>20</v>
      </c>
      <c r="I7" s="27"/>
      <c r="J7" s="28"/>
      <c r="K7" s="26" t="s">
        <v>8</v>
      </c>
      <c r="L7" s="27"/>
      <c r="M7" s="28"/>
    </row>
    <row r="8" spans="1:13" ht="39.6" x14ac:dyDescent="0.25">
      <c r="A8" s="29"/>
      <c r="B8" s="30" t="s">
        <v>21</v>
      </c>
      <c r="C8" s="30" t="s">
        <v>22</v>
      </c>
      <c r="D8" s="30" t="s">
        <v>23</v>
      </c>
      <c r="E8" s="30" t="s">
        <v>21</v>
      </c>
      <c r="F8" s="30" t="s">
        <v>22</v>
      </c>
      <c r="G8" s="30" t="s">
        <v>23</v>
      </c>
      <c r="H8" s="30" t="s">
        <v>21</v>
      </c>
      <c r="I8" s="30" t="s">
        <v>22</v>
      </c>
      <c r="J8" s="30" t="s">
        <v>23</v>
      </c>
      <c r="K8" s="30" t="s">
        <v>5</v>
      </c>
      <c r="L8" s="30" t="s">
        <v>19</v>
      </c>
      <c r="M8" s="30" t="s">
        <v>20</v>
      </c>
    </row>
    <row r="9" spans="1:13" x14ac:dyDescent="0.25">
      <c r="A9" s="18"/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</row>
    <row r="10" spans="1:13" x14ac:dyDescent="0.25">
      <c r="A10" s="18" t="s">
        <v>5</v>
      </c>
      <c r="B10" s="18">
        <v>1302640</v>
      </c>
      <c r="C10" s="19">
        <v>1.1599999999999999</v>
      </c>
      <c r="D10" s="18">
        <v>22406</v>
      </c>
      <c r="E10" s="18">
        <v>624912</v>
      </c>
      <c r="F10" s="19">
        <v>1.18</v>
      </c>
      <c r="G10" s="18">
        <v>25924</v>
      </c>
      <c r="H10" s="18">
        <v>677728</v>
      </c>
      <c r="I10" s="19">
        <v>1.1399999999999999</v>
      </c>
      <c r="J10" s="18">
        <v>19162</v>
      </c>
      <c r="K10" s="20">
        <v>100</v>
      </c>
      <c r="L10" s="20">
        <v>100</v>
      </c>
      <c r="M10" s="20">
        <v>100</v>
      </c>
    </row>
    <row r="11" spans="1:13" x14ac:dyDescent="0.25">
      <c r="A11" s="18" t="s">
        <v>43</v>
      </c>
      <c r="B11" s="18">
        <v>60547</v>
      </c>
      <c r="C11" s="19">
        <v>1.04</v>
      </c>
      <c r="D11" s="18">
        <v>2702</v>
      </c>
      <c r="E11" s="18">
        <v>21938</v>
      </c>
      <c r="F11" s="19">
        <v>1.03</v>
      </c>
      <c r="G11" s="18">
        <v>2703</v>
      </c>
      <c r="H11" s="18">
        <v>38609</v>
      </c>
      <c r="I11" s="19">
        <v>1.04</v>
      </c>
      <c r="J11" s="18">
        <v>2702</v>
      </c>
      <c r="K11" s="20">
        <v>4.6480224774304491</v>
      </c>
      <c r="L11" s="20">
        <v>3.5105742888598717</v>
      </c>
      <c r="M11" s="20">
        <v>5.6968282260729968</v>
      </c>
    </row>
    <row r="12" spans="1:13" x14ac:dyDescent="0.25">
      <c r="A12" s="18" t="s">
        <v>44</v>
      </c>
      <c r="B12" s="18">
        <v>191097</v>
      </c>
      <c r="C12" s="19">
        <v>1.03</v>
      </c>
      <c r="D12" s="18">
        <v>8205</v>
      </c>
      <c r="E12" s="18">
        <v>63420</v>
      </c>
      <c r="F12" s="19">
        <v>1.03</v>
      </c>
      <c r="G12" s="18">
        <v>8160</v>
      </c>
      <c r="H12" s="18">
        <v>127677</v>
      </c>
      <c r="I12" s="19">
        <v>1.02</v>
      </c>
      <c r="J12" s="18">
        <v>8228</v>
      </c>
      <c r="K12" s="20">
        <v>14.669977891052016</v>
      </c>
      <c r="L12" s="20">
        <v>10.148628926952915</v>
      </c>
      <c r="M12" s="20">
        <v>18.838973747580152</v>
      </c>
    </row>
    <row r="13" spans="1:13" x14ac:dyDescent="0.25">
      <c r="A13" s="18" t="s">
        <v>45</v>
      </c>
      <c r="B13" s="18">
        <v>293983</v>
      </c>
      <c r="C13" s="19">
        <v>1.05</v>
      </c>
      <c r="D13" s="18">
        <v>12497</v>
      </c>
      <c r="E13" s="18">
        <v>105870</v>
      </c>
      <c r="F13" s="19">
        <v>1.05</v>
      </c>
      <c r="G13" s="18">
        <v>12927</v>
      </c>
      <c r="H13" s="18">
        <v>188113</v>
      </c>
      <c r="I13" s="19">
        <v>1.05</v>
      </c>
      <c r="J13" s="18">
        <v>12255</v>
      </c>
      <c r="K13" s="20">
        <v>22.568246023460052</v>
      </c>
      <c r="L13" s="20">
        <v>16.941585375220829</v>
      </c>
      <c r="M13" s="20">
        <v>27.756415553142265</v>
      </c>
    </row>
    <row r="14" spans="1:13" x14ac:dyDescent="0.25">
      <c r="A14" s="18" t="s">
        <v>46</v>
      </c>
      <c r="B14" s="18">
        <v>169538</v>
      </c>
      <c r="C14" s="19">
        <v>1.1000000000000001</v>
      </c>
      <c r="D14" s="18">
        <v>18110</v>
      </c>
      <c r="E14" s="18">
        <v>85404</v>
      </c>
      <c r="F14" s="19">
        <v>1.0900000000000001</v>
      </c>
      <c r="G14" s="18">
        <v>18180</v>
      </c>
      <c r="H14" s="18">
        <v>84134</v>
      </c>
      <c r="I14" s="19">
        <v>1.1100000000000001</v>
      </c>
      <c r="J14" s="18">
        <v>18039</v>
      </c>
      <c r="K14" s="20">
        <v>13.014954246760425</v>
      </c>
      <c r="L14" s="20">
        <v>13.666564252246715</v>
      </c>
      <c r="M14" s="20">
        <v>12.414124840644034</v>
      </c>
    </row>
    <row r="15" spans="1:13" x14ac:dyDescent="0.25">
      <c r="A15" s="18" t="s">
        <v>47</v>
      </c>
      <c r="B15" s="18">
        <v>145634</v>
      </c>
      <c r="C15" s="19">
        <v>1.1299999999999999</v>
      </c>
      <c r="D15" s="18">
        <v>23318</v>
      </c>
      <c r="E15" s="18">
        <v>75425</v>
      </c>
      <c r="F15" s="19">
        <v>1.1200000000000001</v>
      </c>
      <c r="G15" s="18">
        <v>23331</v>
      </c>
      <c r="H15" s="18">
        <v>70209</v>
      </c>
      <c r="I15" s="19">
        <v>1.1499999999999999</v>
      </c>
      <c r="J15" s="18">
        <v>23305</v>
      </c>
      <c r="K15" s="20">
        <v>11.179911564208069</v>
      </c>
      <c r="L15" s="20">
        <v>12.069699413677446</v>
      </c>
      <c r="M15" s="20">
        <v>10.359465744369423</v>
      </c>
    </row>
    <row r="16" spans="1:13" x14ac:dyDescent="0.25">
      <c r="A16" s="18" t="s">
        <v>48</v>
      </c>
      <c r="B16" s="18">
        <v>109135</v>
      </c>
      <c r="C16" s="19">
        <v>1.18</v>
      </c>
      <c r="D16" s="18">
        <v>28436</v>
      </c>
      <c r="E16" s="18">
        <v>58321</v>
      </c>
      <c r="F16" s="19">
        <v>1.1599999999999999</v>
      </c>
      <c r="G16" s="18">
        <v>28490</v>
      </c>
      <c r="H16" s="18">
        <v>50814</v>
      </c>
      <c r="I16" s="19">
        <v>1.19</v>
      </c>
      <c r="J16" s="18">
        <v>28375</v>
      </c>
      <c r="K16" s="20">
        <v>8.3779862433212564</v>
      </c>
      <c r="L16" s="20">
        <v>9.3326740405049033</v>
      </c>
      <c r="M16" s="20">
        <v>7.4976981916048917</v>
      </c>
    </row>
    <row r="17" spans="1:13" x14ac:dyDescent="0.25">
      <c r="A17" s="18" t="s">
        <v>49</v>
      </c>
      <c r="B17" s="18">
        <v>79062</v>
      </c>
      <c r="C17" s="19">
        <v>1.23</v>
      </c>
      <c r="D17" s="18">
        <v>33769</v>
      </c>
      <c r="E17" s="18">
        <v>49586</v>
      </c>
      <c r="F17" s="19">
        <v>1.19</v>
      </c>
      <c r="G17" s="18">
        <v>33804</v>
      </c>
      <c r="H17" s="18">
        <v>29476</v>
      </c>
      <c r="I17" s="19">
        <v>1.29</v>
      </c>
      <c r="J17" s="18">
        <v>33711</v>
      </c>
      <c r="K17" s="20">
        <v>6.0693668242952779</v>
      </c>
      <c r="L17" s="20">
        <v>7.9348772307140836</v>
      </c>
      <c r="M17" s="20">
        <v>4.3492374521932105</v>
      </c>
    </row>
    <row r="18" spans="1:13" x14ac:dyDescent="0.25">
      <c r="A18" s="18" t="s">
        <v>50</v>
      </c>
      <c r="B18" s="18">
        <v>86320</v>
      </c>
      <c r="C18" s="19">
        <v>1.26</v>
      </c>
      <c r="D18" s="18">
        <v>39000</v>
      </c>
      <c r="E18" s="18">
        <v>53175</v>
      </c>
      <c r="F18" s="19">
        <v>1.22</v>
      </c>
      <c r="G18" s="18">
        <v>39109</v>
      </c>
      <c r="H18" s="18">
        <v>33145</v>
      </c>
      <c r="I18" s="19">
        <v>1.32</v>
      </c>
      <c r="J18" s="18">
        <v>38825</v>
      </c>
      <c r="K18" s="20">
        <v>6.626543020327949</v>
      </c>
      <c r="L18" s="20">
        <v>8.5091980950917883</v>
      </c>
      <c r="M18" s="20">
        <v>4.8906050805042733</v>
      </c>
    </row>
    <row r="19" spans="1:13" x14ac:dyDescent="0.25">
      <c r="A19" s="18" t="s">
        <v>51</v>
      </c>
      <c r="B19" s="18">
        <v>125531</v>
      </c>
      <c r="C19" s="19">
        <v>1.28</v>
      </c>
      <c r="D19" s="18">
        <v>43206</v>
      </c>
      <c r="E19" s="18">
        <v>82327</v>
      </c>
      <c r="F19" s="19">
        <v>1.24</v>
      </c>
      <c r="G19" s="18">
        <v>43154</v>
      </c>
      <c r="H19" s="18">
        <v>43204</v>
      </c>
      <c r="I19" s="19">
        <v>1.36</v>
      </c>
      <c r="J19" s="18">
        <v>43303</v>
      </c>
      <c r="K19" s="20">
        <v>9.6366609347171899</v>
      </c>
      <c r="L19" s="20">
        <v>13.174174923829273</v>
      </c>
      <c r="M19" s="20">
        <v>6.3748288398885684</v>
      </c>
    </row>
    <row r="20" spans="1:13" x14ac:dyDescent="0.25">
      <c r="A20" s="18" t="s">
        <v>52</v>
      </c>
      <c r="B20" s="18">
        <v>17966</v>
      </c>
      <c r="C20" s="19">
        <v>1.99</v>
      </c>
      <c r="D20" s="18">
        <v>49043</v>
      </c>
      <c r="E20" s="18">
        <v>12401</v>
      </c>
      <c r="F20" s="19">
        <v>1.95</v>
      </c>
      <c r="G20" s="18">
        <v>49068</v>
      </c>
      <c r="H20" s="18">
        <v>5565</v>
      </c>
      <c r="I20" s="19">
        <v>2.08</v>
      </c>
      <c r="J20" s="18">
        <v>48986</v>
      </c>
      <c r="K20" s="20">
        <v>1.3791991647730761</v>
      </c>
      <c r="L20" s="20">
        <v>1.9844394090687969</v>
      </c>
      <c r="M20" s="20">
        <v>0.82112587940884829</v>
      </c>
    </row>
    <row r="21" spans="1:13" x14ac:dyDescent="0.25">
      <c r="A21" s="18" t="s">
        <v>53</v>
      </c>
      <c r="B21" s="18">
        <v>17857</v>
      </c>
      <c r="C21" s="19">
        <v>2.35</v>
      </c>
      <c r="D21" s="18">
        <v>60326</v>
      </c>
      <c r="E21" s="18">
        <v>12656</v>
      </c>
      <c r="F21" s="19">
        <v>2.38</v>
      </c>
      <c r="G21" s="18">
        <v>60309</v>
      </c>
      <c r="H21" s="18">
        <v>5201</v>
      </c>
      <c r="I21" s="19">
        <v>2.2799999999999998</v>
      </c>
      <c r="J21" s="18">
        <v>60367</v>
      </c>
      <c r="K21" s="20">
        <v>1.3708315420991217</v>
      </c>
      <c r="L21" s="20">
        <v>2.0252451545177559</v>
      </c>
      <c r="M21" s="20">
        <v>0.76741701685631991</v>
      </c>
    </row>
    <row r="22" spans="1:13" x14ac:dyDescent="0.25">
      <c r="A22" s="18" t="s">
        <v>54</v>
      </c>
      <c r="B22" s="18">
        <v>3085</v>
      </c>
      <c r="C22" s="19">
        <v>2.54</v>
      </c>
      <c r="D22" s="18">
        <v>88864</v>
      </c>
      <c r="E22" s="18">
        <v>2204</v>
      </c>
      <c r="F22" s="19">
        <v>2.6</v>
      </c>
      <c r="G22" s="18">
        <v>88894</v>
      </c>
      <c r="H22" s="18">
        <v>881</v>
      </c>
      <c r="I22" s="19">
        <v>2.37</v>
      </c>
      <c r="J22" s="18">
        <v>88789</v>
      </c>
      <c r="K22" s="20">
        <v>0.2368267518270589</v>
      </c>
      <c r="L22" s="20">
        <v>0.35268965870394553</v>
      </c>
      <c r="M22" s="20">
        <v>0.12999315359554275</v>
      </c>
    </row>
    <row r="23" spans="1:13" x14ac:dyDescent="0.25">
      <c r="A23" s="18" t="s">
        <v>55</v>
      </c>
      <c r="B23" s="18">
        <v>2885</v>
      </c>
      <c r="C23" s="19">
        <v>2.6</v>
      </c>
      <c r="D23" s="18">
        <v>180126</v>
      </c>
      <c r="E23" s="18">
        <v>2184</v>
      </c>
      <c r="F23" s="19">
        <v>2.64</v>
      </c>
      <c r="G23" s="18">
        <v>185299</v>
      </c>
      <c r="H23" s="18">
        <v>700</v>
      </c>
      <c r="I23" s="19">
        <v>2.48</v>
      </c>
      <c r="J23" s="18">
        <v>163979</v>
      </c>
      <c r="K23" s="20">
        <v>0.22147331572805995</v>
      </c>
      <c r="L23" s="20">
        <v>0.34948920808049772</v>
      </c>
      <c r="M23" s="20">
        <v>0.10328627413947779</v>
      </c>
    </row>
    <row r="24" spans="1:13" x14ac:dyDescent="0.25">
      <c r="A24" s="31"/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</row>
    <row r="25" spans="1:13" x14ac:dyDescent="0.25">
      <c r="A25" s="18"/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</row>
    <row r="26" spans="1:13" x14ac:dyDescent="0.25">
      <c r="A26" s="33" t="s">
        <v>112</v>
      </c>
      <c r="B26" s="34"/>
      <c r="C26" s="34"/>
      <c r="D26" s="18"/>
      <c r="E26" s="40"/>
      <c r="F26" s="18"/>
      <c r="G26" s="18"/>
      <c r="H26" s="18"/>
      <c r="I26" s="18"/>
      <c r="J26" s="18"/>
      <c r="K26" s="18"/>
      <c r="L26" s="18"/>
      <c r="M26" s="18"/>
    </row>
    <row r="27" spans="1:13" x14ac:dyDescent="0.25">
      <c r="A27" s="32"/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</row>
    <row r="28" spans="1:13" x14ac:dyDescent="0.25">
      <c r="A28" s="32" t="s">
        <v>101</v>
      </c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</row>
  </sheetData>
  <pageMargins left="0.7" right="0.7" top="0.75" bottom="0.75" header="0.3" footer="0.3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G25"/>
  <sheetViews>
    <sheetView showGridLines="0" workbookViewId="0">
      <selection activeCell="C32" sqref="C32"/>
    </sheetView>
  </sheetViews>
  <sheetFormatPr baseColWidth="10" defaultRowHeight="13.2" x14ac:dyDescent="0.25"/>
  <cols>
    <col min="1" max="1" width="38.5546875" customWidth="1"/>
    <col min="3" max="3" width="13.88671875" customWidth="1"/>
    <col min="4" max="4" width="16.109375" customWidth="1"/>
    <col min="5" max="5" width="13.33203125" customWidth="1"/>
    <col min="6" max="6" width="12.33203125" customWidth="1"/>
    <col min="7" max="7" width="12.5546875" customWidth="1"/>
  </cols>
  <sheetData>
    <row r="5" spans="1:7" ht="18" x14ac:dyDescent="0.3">
      <c r="A5" s="23" t="s">
        <v>107</v>
      </c>
      <c r="B5" s="24"/>
      <c r="C5" s="24"/>
      <c r="D5" s="24"/>
      <c r="E5" s="24"/>
      <c r="F5" s="24"/>
      <c r="G5" s="24"/>
    </row>
    <row r="6" spans="1:7" x14ac:dyDescent="0.25">
      <c r="A6" s="24"/>
      <c r="B6" s="24"/>
      <c r="C6" s="24"/>
      <c r="D6" s="24"/>
      <c r="E6" s="24"/>
      <c r="F6" s="24"/>
      <c r="G6" s="24"/>
    </row>
    <row r="7" spans="1:7" ht="30" customHeight="1" x14ac:dyDescent="0.25">
      <c r="A7" s="25"/>
      <c r="B7" s="25" t="s">
        <v>6</v>
      </c>
      <c r="C7" s="25" t="s">
        <v>7</v>
      </c>
      <c r="D7" s="26" t="s">
        <v>4</v>
      </c>
      <c r="E7" s="28"/>
      <c r="F7" s="26" t="s">
        <v>8</v>
      </c>
      <c r="G7" s="28"/>
    </row>
    <row r="8" spans="1:7" ht="26.4" x14ac:dyDescent="0.25">
      <c r="A8" s="29"/>
      <c r="B8" s="29"/>
      <c r="C8" s="29"/>
      <c r="D8" s="30" t="s">
        <v>29</v>
      </c>
      <c r="E8" s="30" t="s">
        <v>9</v>
      </c>
      <c r="F8" s="30" t="s">
        <v>10</v>
      </c>
      <c r="G8" s="30" t="s">
        <v>11</v>
      </c>
    </row>
    <row r="9" spans="1:7" x14ac:dyDescent="0.25">
      <c r="A9" s="18"/>
      <c r="B9" s="18"/>
      <c r="C9" s="18"/>
      <c r="D9" s="18"/>
      <c r="E9" s="18"/>
      <c r="F9" s="18"/>
      <c r="G9" s="18"/>
    </row>
    <row r="10" spans="1:7" x14ac:dyDescent="0.25">
      <c r="A10" s="18" t="s">
        <v>5</v>
      </c>
      <c r="B10" s="18">
        <v>3359586</v>
      </c>
      <c r="C10" s="19">
        <v>1.35</v>
      </c>
      <c r="D10" s="18">
        <v>103370568118</v>
      </c>
      <c r="E10" s="18">
        <v>30769</v>
      </c>
      <c r="F10" s="20">
        <v>100</v>
      </c>
      <c r="G10" s="20">
        <v>100</v>
      </c>
    </row>
    <row r="11" spans="1:7" x14ac:dyDescent="0.25">
      <c r="A11" s="18" t="s">
        <v>56</v>
      </c>
      <c r="B11" s="18">
        <v>11007</v>
      </c>
      <c r="C11" s="19">
        <v>1.9</v>
      </c>
      <c r="D11" s="18">
        <v>157235540</v>
      </c>
      <c r="E11" s="18">
        <v>14286</v>
      </c>
      <c r="F11" s="20">
        <v>0.32762965436812752</v>
      </c>
      <c r="G11" s="20">
        <v>0.15210861550118582</v>
      </c>
    </row>
    <row r="12" spans="1:7" x14ac:dyDescent="0.25">
      <c r="A12" s="18" t="s">
        <v>57</v>
      </c>
      <c r="B12" s="18">
        <v>32241</v>
      </c>
      <c r="C12" s="19">
        <v>1.1599999999999999</v>
      </c>
      <c r="D12" s="18">
        <v>1572448047</v>
      </c>
      <c r="E12" s="18">
        <v>48772</v>
      </c>
      <c r="F12" s="20">
        <v>0.959671816705987</v>
      </c>
      <c r="G12" s="20">
        <v>1.5211757811033917</v>
      </c>
    </row>
    <row r="13" spans="1:7" x14ac:dyDescent="0.25">
      <c r="A13" s="18" t="s">
        <v>58</v>
      </c>
      <c r="B13" s="18">
        <v>190208</v>
      </c>
      <c r="C13" s="19">
        <v>1.17</v>
      </c>
      <c r="D13" s="18">
        <v>6854861946</v>
      </c>
      <c r="E13" s="18">
        <v>36039</v>
      </c>
      <c r="F13" s="20">
        <v>5.6616499771102751</v>
      </c>
      <c r="G13" s="20">
        <v>6.6313478495881055</v>
      </c>
    </row>
    <row r="14" spans="1:7" x14ac:dyDescent="0.25">
      <c r="A14" s="18" t="s">
        <v>59</v>
      </c>
      <c r="B14" s="18">
        <v>269615</v>
      </c>
      <c r="C14" s="19">
        <v>1.3</v>
      </c>
      <c r="D14" s="18">
        <v>7211262556</v>
      </c>
      <c r="E14" s="18">
        <v>26746</v>
      </c>
      <c r="F14" s="20">
        <v>8.0252447771838558</v>
      </c>
      <c r="G14" s="20">
        <v>6.9761274290068425</v>
      </c>
    </row>
    <row r="15" spans="1:7" x14ac:dyDescent="0.25">
      <c r="A15" s="18" t="s">
        <v>60</v>
      </c>
      <c r="B15" s="18">
        <v>695358</v>
      </c>
      <c r="C15" s="19">
        <v>1.27</v>
      </c>
      <c r="D15" s="18">
        <v>20166441277</v>
      </c>
      <c r="E15" s="18">
        <v>29002</v>
      </c>
      <c r="F15" s="20">
        <v>20.697728827301937</v>
      </c>
      <c r="G15" s="20">
        <v>19.508881148819381</v>
      </c>
    </row>
    <row r="16" spans="1:7" x14ac:dyDescent="0.25">
      <c r="A16" s="18" t="s">
        <v>61</v>
      </c>
      <c r="B16" s="18">
        <v>229959</v>
      </c>
      <c r="C16" s="19">
        <v>1.35</v>
      </c>
      <c r="D16" s="18">
        <v>10325630919</v>
      </c>
      <c r="E16" s="18">
        <v>44902</v>
      </c>
      <c r="F16" s="20">
        <v>6.8448612418315831</v>
      </c>
      <c r="G16" s="20">
        <v>9.9889466673077028</v>
      </c>
    </row>
    <row r="17" spans="1:7" x14ac:dyDescent="0.25">
      <c r="A17" s="18" t="s">
        <v>62</v>
      </c>
      <c r="B17" s="18">
        <v>124649</v>
      </c>
      <c r="C17" s="19">
        <v>1.1499999999999999</v>
      </c>
      <c r="D17" s="18">
        <v>7964417982</v>
      </c>
      <c r="E17" s="18">
        <v>63895</v>
      </c>
      <c r="F17" s="20">
        <v>3.7102488223251315</v>
      </c>
      <c r="G17" s="20">
        <v>7.704724978301777</v>
      </c>
    </row>
    <row r="18" spans="1:7" x14ac:dyDescent="0.25">
      <c r="A18" s="18" t="s">
        <v>63</v>
      </c>
      <c r="B18" s="18">
        <v>705201</v>
      </c>
      <c r="C18" s="19">
        <v>1.48</v>
      </c>
      <c r="D18" s="18">
        <v>20267239971</v>
      </c>
      <c r="E18" s="18">
        <v>28740</v>
      </c>
      <c r="F18" s="20">
        <v>20.990711355506303</v>
      </c>
      <c r="G18" s="20">
        <v>19.606393134905144</v>
      </c>
    </row>
    <row r="19" spans="1:7" x14ac:dyDescent="0.25">
      <c r="A19" s="18" t="s">
        <v>64</v>
      </c>
      <c r="B19" s="18">
        <v>712431</v>
      </c>
      <c r="C19" s="19">
        <v>1.27</v>
      </c>
      <c r="D19" s="18">
        <v>22730214011</v>
      </c>
      <c r="E19" s="18">
        <v>31905</v>
      </c>
      <c r="F19" s="20">
        <v>21.205916443276045</v>
      </c>
      <c r="G19" s="20">
        <v>21.989057838061711</v>
      </c>
    </row>
    <row r="20" spans="1:7" x14ac:dyDescent="0.25">
      <c r="A20" s="18" t="s">
        <v>65</v>
      </c>
      <c r="B20" s="18">
        <v>388918</v>
      </c>
      <c r="C20" s="19">
        <v>1.62</v>
      </c>
      <c r="D20" s="18">
        <v>6120815868</v>
      </c>
      <c r="E20" s="18">
        <v>15738</v>
      </c>
      <c r="F20" s="20">
        <v>11.576366849963062</v>
      </c>
      <c r="G20" s="20">
        <v>5.9212365564373615</v>
      </c>
    </row>
    <row r="21" spans="1:7" x14ac:dyDescent="0.25">
      <c r="A21" s="31"/>
      <c r="B21" s="31"/>
      <c r="C21" s="31"/>
      <c r="D21" s="31"/>
      <c r="E21" s="31"/>
      <c r="F21" s="31"/>
      <c r="G21" s="31"/>
    </row>
    <row r="22" spans="1:7" x14ac:dyDescent="0.25">
      <c r="A22" s="18"/>
      <c r="B22" s="18"/>
      <c r="C22" s="18"/>
      <c r="D22" s="18"/>
      <c r="E22" s="18"/>
      <c r="F22" s="18"/>
      <c r="G22" s="18"/>
    </row>
    <row r="23" spans="1:7" x14ac:dyDescent="0.25">
      <c r="A23" s="35" t="s">
        <v>103</v>
      </c>
      <c r="B23" s="18"/>
      <c r="C23" s="18"/>
      <c r="D23" s="18"/>
      <c r="E23" s="18"/>
      <c r="F23" s="18"/>
      <c r="G23" s="18"/>
    </row>
    <row r="24" spans="1:7" x14ac:dyDescent="0.25">
      <c r="A24" s="32"/>
      <c r="B24" s="18"/>
      <c r="C24" s="18"/>
      <c r="D24" s="18"/>
      <c r="E24" s="18"/>
      <c r="F24" s="18"/>
      <c r="G24" s="18"/>
    </row>
    <row r="25" spans="1:7" x14ac:dyDescent="0.25">
      <c r="A25" s="32" t="s">
        <v>101</v>
      </c>
      <c r="B25" s="18"/>
      <c r="C25" s="18"/>
      <c r="D25" s="18"/>
      <c r="E25" s="18"/>
      <c r="F25" s="18"/>
      <c r="G25" s="18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G25"/>
  <sheetViews>
    <sheetView showGridLines="0" workbookViewId="0">
      <selection activeCell="C28" sqref="C28"/>
    </sheetView>
  </sheetViews>
  <sheetFormatPr baseColWidth="10" defaultRowHeight="13.2" x14ac:dyDescent="0.25"/>
  <cols>
    <col min="1" max="1" width="38.88671875" customWidth="1"/>
    <col min="4" max="4" width="15.88671875" customWidth="1"/>
    <col min="5" max="5" width="14.44140625" customWidth="1"/>
    <col min="7" max="7" width="12" customWidth="1"/>
  </cols>
  <sheetData>
    <row r="5" spans="1:7" ht="18" x14ac:dyDescent="0.3">
      <c r="A5" s="23" t="s">
        <v>108</v>
      </c>
      <c r="B5" s="24"/>
      <c r="C5" s="24"/>
      <c r="D5" s="24"/>
      <c r="E5" s="24"/>
      <c r="F5" s="24"/>
      <c r="G5" s="24"/>
    </row>
    <row r="6" spans="1:7" x14ac:dyDescent="0.25">
      <c r="A6" s="24"/>
      <c r="B6" s="24"/>
      <c r="C6" s="24"/>
      <c r="D6" s="24"/>
      <c r="E6" s="24"/>
      <c r="F6" s="24"/>
      <c r="G6" s="24"/>
    </row>
    <row r="7" spans="1:7" ht="26.4" x14ac:dyDescent="0.25">
      <c r="A7" s="25"/>
      <c r="B7" s="25" t="s">
        <v>66</v>
      </c>
      <c r="C7" s="25" t="s">
        <v>10</v>
      </c>
      <c r="D7" s="25" t="s">
        <v>67</v>
      </c>
      <c r="E7" s="25" t="s">
        <v>68</v>
      </c>
      <c r="F7" s="26" t="s">
        <v>8</v>
      </c>
      <c r="G7" s="28"/>
    </row>
    <row r="8" spans="1:7" ht="26.4" x14ac:dyDescent="0.25">
      <c r="A8" s="29"/>
      <c r="B8" s="29"/>
      <c r="C8" s="29"/>
      <c r="D8" s="29"/>
      <c r="E8" s="29"/>
      <c r="F8" s="30" t="s">
        <v>10</v>
      </c>
      <c r="G8" s="30" t="s">
        <v>11</v>
      </c>
    </row>
    <row r="9" spans="1:7" x14ac:dyDescent="0.25">
      <c r="A9" s="18"/>
      <c r="B9" s="18"/>
      <c r="C9" s="18"/>
      <c r="D9" s="18"/>
      <c r="E9" s="18"/>
      <c r="F9" s="18"/>
      <c r="G9" s="18"/>
    </row>
    <row r="10" spans="1:7" x14ac:dyDescent="0.25">
      <c r="A10" s="18" t="s">
        <v>5</v>
      </c>
      <c r="B10" s="18">
        <v>250620</v>
      </c>
      <c r="C10" s="18">
        <v>7340944</v>
      </c>
      <c r="D10" s="18">
        <v>151718039613</v>
      </c>
      <c r="E10" s="18">
        <v>28266565922</v>
      </c>
      <c r="F10" s="20">
        <v>100</v>
      </c>
      <c r="G10" s="20">
        <v>100</v>
      </c>
    </row>
    <row r="11" spans="1:7" x14ac:dyDescent="0.25">
      <c r="A11" s="18" t="s">
        <v>56</v>
      </c>
      <c r="B11" s="18">
        <v>5080</v>
      </c>
      <c r="C11" s="18">
        <v>42160</v>
      </c>
      <c r="D11" s="18">
        <v>318185042</v>
      </c>
      <c r="E11" s="18">
        <v>32895849</v>
      </c>
      <c r="F11" s="20">
        <v>0.57431305837505364</v>
      </c>
      <c r="G11" s="20">
        <v>0.20972129801546435</v>
      </c>
    </row>
    <row r="12" spans="1:7" x14ac:dyDescent="0.25">
      <c r="A12" s="18" t="s">
        <v>57</v>
      </c>
      <c r="B12" s="18">
        <v>1034</v>
      </c>
      <c r="C12" s="18">
        <v>91774</v>
      </c>
      <c r="D12" s="18">
        <v>2865365792</v>
      </c>
      <c r="E12" s="18">
        <v>594033035</v>
      </c>
      <c r="F12" s="20">
        <v>1.2501661911601558</v>
      </c>
      <c r="G12" s="20">
        <v>1.8886124545959928</v>
      </c>
    </row>
    <row r="13" spans="1:7" x14ac:dyDescent="0.25">
      <c r="A13" s="18" t="s">
        <v>58</v>
      </c>
      <c r="B13" s="18">
        <v>10940</v>
      </c>
      <c r="C13" s="18">
        <v>317066</v>
      </c>
      <c r="D13" s="18">
        <v>9769879727</v>
      </c>
      <c r="E13" s="18">
        <v>2020753645</v>
      </c>
      <c r="F13" s="20">
        <v>4.319144785738728</v>
      </c>
      <c r="G13" s="20">
        <v>6.4394977366705071</v>
      </c>
    </row>
    <row r="14" spans="1:7" x14ac:dyDescent="0.25">
      <c r="A14" s="18" t="s">
        <v>59</v>
      </c>
      <c r="B14" s="18">
        <v>42430</v>
      </c>
      <c r="C14" s="18">
        <v>506062</v>
      </c>
      <c r="D14" s="18">
        <v>10176077549</v>
      </c>
      <c r="E14" s="18">
        <v>1757951276</v>
      </c>
      <c r="F14" s="20">
        <v>6.8936910566270493</v>
      </c>
      <c r="G14" s="20">
        <v>6.7072297895207313</v>
      </c>
    </row>
    <row r="15" spans="1:7" x14ac:dyDescent="0.25">
      <c r="A15" s="18" t="s">
        <v>60</v>
      </c>
      <c r="B15" s="18">
        <v>64231</v>
      </c>
      <c r="C15" s="18">
        <v>1411166</v>
      </c>
      <c r="D15" s="18">
        <v>30250622360</v>
      </c>
      <c r="E15" s="18">
        <v>5414967136</v>
      </c>
      <c r="F15" s="20">
        <v>19.223222517431001</v>
      </c>
      <c r="G15" s="20">
        <v>19.938711597620699</v>
      </c>
    </row>
    <row r="16" spans="1:7" x14ac:dyDescent="0.25">
      <c r="A16" s="18" t="s">
        <v>61</v>
      </c>
      <c r="B16" s="18">
        <v>8880</v>
      </c>
      <c r="C16" s="18">
        <v>446247</v>
      </c>
      <c r="D16" s="18">
        <v>14451107236</v>
      </c>
      <c r="E16" s="18">
        <v>3288521553</v>
      </c>
      <c r="F16" s="20">
        <v>6.0788775939443216</v>
      </c>
      <c r="G16" s="20">
        <v>9.5249762472950863</v>
      </c>
    </row>
    <row r="17" spans="1:7" x14ac:dyDescent="0.25">
      <c r="A17" s="18" t="s">
        <v>62</v>
      </c>
      <c r="B17" s="18">
        <v>4321</v>
      </c>
      <c r="C17" s="18">
        <v>177873</v>
      </c>
      <c r="D17" s="18">
        <v>6585173064</v>
      </c>
      <c r="E17" s="18">
        <v>1722746159</v>
      </c>
      <c r="F17" s="20">
        <v>2.4230262483953018</v>
      </c>
      <c r="G17" s="20">
        <v>4.3404021570522238</v>
      </c>
    </row>
    <row r="18" spans="1:7" x14ac:dyDescent="0.25">
      <c r="A18" s="18" t="s">
        <v>63</v>
      </c>
      <c r="B18" s="18">
        <v>43086</v>
      </c>
      <c r="C18" s="18">
        <v>2046639</v>
      </c>
      <c r="D18" s="18">
        <v>30568753955</v>
      </c>
      <c r="E18" s="18">
        <v>5427473860</v>
      </c>
      <c r="F18" s="20">
        <v>27.879779494299374</v>
      </c>
      <c r="G18" s="20">
        <v>20.148397667788416</v>
      </c>
    </row>
    <row r="19" spans="1:7" x14ac:dyDescent="0.25">
      <c r="A19" s="18" t="s">
        <v>64</v>
      </c>
      <c r="B19" s="18">
        <v>16775</v>
      </c>
      <c r="C19" s="18">
        <v>1495095</v>
      </c>
      <c r="D19" s="18">
        <v>38592960812</v>
      </c>
      <c r="E19" s="18">
        <v>7044563643</v>
      </c>
      <c r="F19" s="20">
        <v>20.366522343720373</v>
      </c>
      <c r="G19" s="20">
        <v>25.437292038865202</v>
      </c>
    </row>
    <row r="20" spans="1:7" x14ac:dyDescent="0.25">
      <c r="A20" s="18" t="s">
        <v>65</v>
      </c>
      <c r="B20" s="18">
        <v>53843</v>
      </c>
      <c r="C20" s="18">
        <v>806862</v>
      </c>
      <c r="D20" s="18">
        <v>8139914076</v>
      </c>
      <c r="E20" s="18">
        <v>962659767</v>
      </c>
      <c r="F20" s="20">
        <v>10.991256710308647</v>
      </c>
      <c r="G20" s="20">
        <v>5.3651590125756741</v>
      </c>
    </row>
    <row r="21" spans="1:7" x14ac:dyDescent="0.25">
      <c r="A21" s="31"/>
      <c r="B21" s="31"/>
      <c r="C21" s="31"/>
      <c r="D21" s="31"/>
      <c r="E21" s="31"/>
      <c r="F21" s="31"/>
      <c r="G21" s="31"/>
    </row>
    <row r="22" spans="1:7" x14ac:dyDescent="0.25">
      <c r="A22" s="18"/>
      <c r="B22" s="18"/>
      <c r="C22" s="18"/>
      <c r="D22" s="18"/>
      <c r="E22" s="18"/>
      <c r="F22" s="18"/>
      <c r="G22" s="18"/>
    </row>
    <row r="23" spans="1:7" x14ac:dyDescent="0.25">
      <c r="A23" s="35" t="s">
        <v>103</v>
      </c>
      <c r="B23" s="18"/>
      <c r="C23" s="18"/>
      <c r="D23" s="18"/>
      <c r="E23" s="18"/>
      <c r="F23" s="18"/>
      <c r="G23" s="18"/>
    </row>
    <row r="24" spans="1:7" x14ac:dyDescent="0.25">
      <c r="A24" s="32"/>
      <c r="B24" s="18"/>
      <c r="C24" s="18"/>
      <c r="D24" s="18"/>
      <c r="E24" s="18"/>
      <c r="F24" s="18"/>
      <c r="G24" s="18"/>
    </row>
    <row r="25" spans="1:7" x14ac:dyDescent="0.25">
      <c r="A25" s="32" t="s">
        <v>101</v>
      </c>
      <c r="B25" s="18"/>
      <c r="C25" s="18"/>
      <c r="D25" s="18"/>
      <c r="E25" s="18"/>
      <c r="F25" s="18"/>
      <c r="G25" s="18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G24"/>
  <sheetViews>
    <sheetView showGridLines="0" workbookViewId="0">
      <selection activeCell="D28" sqref="D27:D28"/>
    </sheetView>
  </sheetViews>
  <sheetFormatPr baseColWidth="10" defaultRowHeight="13.2" x14ac:dyDescent="0.25"/>
  <cols>
    <col min="1" max="1" width="43.5546875" customWidth="1"/>
    <col min="4" max="4" width="15.6640625" customWidth="1"/>
    <col min="5" max="5" width="15" customWidth="1"/>
    <col min="6" max="6" width="12" customWidth="1"/>
    <col min="7" max="7" width="13.5546875" customWidth="1"/>
  </cols>
  <sheetData>
    <row r="5" spans="1:7" ht="15.6" x14ac:dyDescent="0.3">
      <c r="A5" s="23" t="s">
        <v>109</v>
      </c>
      <c r="B5" s="24"/>
      <c r="C5" s="24"/>
      <c r="D5" s="24"/>
      <c r="E5" s="24"/>
      <c r="F5" s="24"/>
      <c r="G5" s="24"/>
    </row>
    <row r="6" spans="1:7" x14ac:dyDescent="0.25">
      <c r="A6" s="24"/>
      <c r="B6" s="24"/>
      <c r="C6" s="24"/>
      <c r="D6" s="24"/>
      <c r="E6" s="24"/>
      <c r="F6" s="24"/>
      <c r="G6" s="24"/>
    </row>
    <row r="7" spans="1:7" ht="26.4" x14ac:dyDescent="0.25">
      <c r="A7" s="25"/>
      <c r="B7" s="25" t="s">
        <v>66</v>
      </c>
      <c r="C7" s="25" t="s">
        <v>10</v>
      </c>
      <c r="D7" s="25" t="s">
        <v>67</v>
      </c>
      <c r="E7" s="25" t="s">
        <v>68</v>
      </c>
      <c r="F7" s="26" t="s">
        <v>8</v>
      </c>
      <c r="G7" s="28"/>
    </row>
    <row r="8" spans="1:7" x14ac:dyDescent="0.25">
      <c r="A8" s="29"/>
      <c r="B8" s="29"/>
      <c r="C8" s="29"/>
      <c r="D8" s="29"/>
      <c r="E8" s="29"/>
      <c r="F8" s="30" t="s">
        <v>10</v>
      </c>
      <c r="G8" s="30" t="s">
        <v>11</v>
      </c>
    </row>
    <row r="9" spans="1:7" x14ac:dyDescent="0.25">
      <c r="A9" s="18"/>
      <c r="B9" s="18"/>
      <c r="C9" s="18"/>
      <c r="D9" s="18"/>
      <c r="E9" s="18"/>
      <c r="F9" s="18"/>
      <c r="G9" s="18"/>
    </row>
    <row r="10" spans="1:7" x14ac:dyDescent="0.25">
      <c r="A10" s="18" t="s">
        <v>5</v>
      </c>
      <c r="B10" s="18">
        <v>250620</v>
      </c>
      <c r="C10" s="18">
        <v>7340944</v>
      </c>
      <c r="D10" s="18">
        <v>151718039613</v>
      </c>
      <c r="E10" s="18">
        <v>28266565922</v>
      </c>
      <c r="F10" s="20">
        <v>100</v>
      </c>
      <c r="G10" s="20">
        <v>100</v>
      </c>
    </row>
    <row r="11" spans="1:7" x14ac:dyDescent="0.25">
      <c r="A11" s="18" t="s">
        <v>69</v>
      </c>
      <c r="B11" s="18">
        <v>68582</v>
      </c>
      <c r="C11" s="18">
        <v>238581</v>
      </c>
      <c r="D11" s="18">
        <v>2098817079</v>
      </c>
      <c r="E11" s="18">
        <v>169133022</v>
      </c>
      <c r="F11" s="20">
        <v>3.2500043591123977</v>
      </c>
      <c r="G11" s="20">
        <v>1.383366858913831</v>
      </c>
    </row>
    <row r="12" spans="1:7" x14ac:dyDescent="0.25">
      <c r="A12" s="18" t="s">
        <v>70</v>
      </c>
      <c r="B12" s="18">
        <v>62799</v>
      </c>
      <c r="C12" s="18">
        <v>214539</v>
      </c>
      <c r="D12" s="18">
        <v>1778063028</v>
      </c>
      <c r="E12" s="18">
        <v>127575889</v>
      </c>
      <c r="F12" s="20">
        <v>2.9224987957952004</v>
      </c>
      <c r="G12" s="20">
        <v>1.1719522823623711</v>
      </c>
    </row>
    <row r="13" spans="1:7" x14ac:dyDescent="0.25">
      <c r="A13" s="18" t="s">
        <v>71</v>
      </c>
      <c r="B13" s="18">
        <v>5783</v>
      </c>
      <c r="C13" s="18">
        <v>24042</v>
      </c>
      <c r="D13" s="18">
        <v>320754051</v>
      </c>
      <c r="E13" s="18">
        <v>41557133</v>
      </c>
      <c r="F13" s="20">
        <v>0.32750556331719732</v>
      </c>
      <c r="G13" s="20">
        <v>0.21141457655145979</v>
      </c>
    </row>
    <row r="14" spans="1:7" x14ac:dyDescent="0.25">
      <c r="A14" s="18" t="s">
        <v>72</v>
      </c>
      <c r="B14" s="18">
        <v>163580</v>
      </c>
      <c r="C14" s="18">
        <v>5792542</v>
      </c>
      <c r="D14" s="18">
        <v>114217505945</v>
      </c>
      <c r="E14" s="18">
        <v>21351061897</v>
      </c>
      <c r="F14" s="20">
        <v>78.907317641981749</v>
      </c>
      <c r="G14" s="20">
        <v>75.282745701397289</v>
      </c>
    </row>
    <row r="15" spans="1:7" x14ac:dyDescent="0.25">
      <c r="A15" s="18" t="s">
        <v>73</v>
      </c>
      <c r="B15" s="18">
        <v>9712</v>
      </c>
      <c r="C15" s="18">
        <v>4017827</v>
      </c>
      <c r="D15" s="18">
        <v>89454945183</v>
      </c>
      <c r="E15" s="18">
        <v>17566804237</v>
      </c>
      <c r="F15" s="20">
        <v>54.731748396391524</v>
      </c>
      <c r="G15" s="20">
        <v>58.961311002422832</v>
      </c>
    </row>
    <row r="16" spans="1:7" x14ac:dyDescent="0.25">
      <c r="A16" s="18" t="s">
        <v>74</v>
      </c>
      <c r="B16" s="18">
        <v>153868</v>
      </c>
      <c r="C16" s="18">
        <v>1774715</v>
      </c>
      <c r="D16" s="18">
        <v>24762560762</v>
      </c>
      <c r="E16" s="18">
        <v>3784257660</v>
      </c>
      <c r="F16" s="20">
        <v>24.175569245590211</v>
      </c>
      <c r="G16" s="20">
        <v>16.321434698974461</v>
      </c>
    </row>
    <row r="17" spans="1:7" ht="15.6" x14ac:dyDescent="0.25">
      <c r="A17" s="18" t="s">
        <v>113</v>
      </c>
      <c r="B17" s="18">
        <v>18458</v>
      </c>
      <c r="C17" s="18">
        <v>1309821</v>
      </c>
      <c r="D17" s="18">
        <v>35401716589</v>
      </c>
      <c r="E17" s="18">
        <v>6746371002</v>
      </c>
      <c r="F17" s="20">
        <v>17.842677998905863</v>
      </c>
      <c r="G17" s="20">
        <v>23.333887439688876</v>
      </c>
    </row>
    <row r="18" spans="1:7" x14ac:dyDescent="0.25">
      <c r="A18" s="18" t="s">
        <v>75</v>
      </c>
      <c r="B18" s="18">
        <v>577</v>
      </c>
      <c r="C18" s="18">
        <v>1130367</v>
      </c>
      <c r="D18" s="18">
        <v>32645608827</v>
      </c>
      <c r="E18" s="18">
        <v>6343879599</v>
      </c>
      <c r="F18" s="20">
        <v>15.398115010821497</v>
      </c>
      <c r="G18" s="20">
        <v>21.517288853897604</v>
      </c>
    </row>
    <row r="19" spans="1:7" x14ac:dyDescent="0.25">
      <c r="A19" s="18" t="s">
        <v>76</v>
      </c>
      <c r="B19" s="18">
        <v>17881</v>
      </c>
      <c r="C19" s="18">
        <v>179454</v>
      </c>
      <c r="D19" s="18">
        <v>2756107762</v>
      </c>
      <c r="E19" s="18">
        <v>402491404</v>
      </c>
      <c r="F19" s="20">
        <v>2.4445629880843662</v>
      </c>
      <c r="G19" s="20">
        <v>1.8165985857912723</v>
      </c>
    </row>
    <row r="20" spans="1:7" x14ac:dyDescent="0.25">
      <c r="A20" s="31"/>
      <c r="B20" s="31"/>
      <c r="C20" s="31"/>
      <c r="D20" s="31"/>
      <c r="E20" s="31"/>
      <c r="F20" s="31"/>
      <c r="G20" s="31"/>
    </row>
    <row r="21" spans="1:7" x14ac:dyDescent="0.25">
      <c r="A21" s="18"/>
      <c r="B21" s="18"/>
      <c r="C21" s="18"/>
      <c r="D21" s="18"/>
      <c r="E21" s="18"/>
      <c r="F21" s="18"/>
      <c r="G21" s="18"/>
    </row>
    <row r="22" spans="1:7" x14ac:dyDescent="0.25">
      <c r="A22" s="35" t="s">
        <v>102</v>
      </c>
      <c r="B22" s="18"/>
      <c r="C22" s="18"/>
      <c r="D22" s="18"/>
      <c r="E22" s="18"/>
      <c r="F22" s="18"/>
      <c r="G22" s="18"/>
    </row>
    <row r="23" spans="1:7" x14ac:dyDescent="0.25">
      <c r="A23" s="32"/>
      <c r="B23" s="18"/>
      <c r="C23" s="18"/>
      <c r="D23" s="18"/>
      <c r="E23" s="18"/>
      <c r="F23" s="18"/>
      <c r="G23" s="18"/>
    </row>
    <row r="24" spans="1:7" x14ac:dyDescent="0.25">
      <c r="A24" s="32" t="s">
        <v>101</v>
      </c>
      <c r="B24" s="18"/>
      <c r="C24" s="18"/>
      <c r="D24" s="18"/>
      <c r="E24" s="18"/>
      <c r="F24" s="18"/>
      <c r="G24" s="18"/>
    </row>
  </sheetData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G15"/>
  <sheetViews>
    <sheetView showGridLines="0" workbookViewId="0">
      <selection activeCell="H26" sqref="H26"/>
    </sheetView>
  </sheetViews>
  <sheetFormatPr baseColWidth="10" defaultRowHeight="13.2" x14ac:dyDescent="0.25"/>
  <cols>
    <col min="1" max="1" width="12.109375" customWidth="1"/>
    <col min="2" max="2" width="13.33203125" customWidth="1"/>
    <col min="3" max="3" width="15.6640625" customWidth="1"/>
    <col min="4" max="4" width="13.6640625" customWidth="1"/>
    <col min="5" max="5" width="17.5546875" customWidth="1"/>
    <col min="6" max="6" width="14" customWidth="1"/>
    <col min="7" max="7" width="16" customWidth="1"/>
  </cols>
  <sheetData>
    <row r="5" spans="1:7" ht="15.6" x14ac:dyDescent="0.3">
      <c r="A5" s="23" t="s">
        <v>110</v>
      </c>
      <c r="B5" s="24"/>
      <c r="C5" s="24"/>
      <c r="D5" s="24"/>
      <c r="E5" s="24"/>
      <c r="F5" s="24"/>
      <c r="G5" s="24"/>
    </row>
    <row r="6" spans="1:7" x14ac:dyDescent="0.25">
      <c r="A6" s="24"/>
      <c r="B6" s="24"/>
      <c r="C6" s="24"/>
      <c r="D6" s="24"/>
      <c r="E6" s="24"/>
      <c r="F6" s="24"/>
      <c r="G6" s="24"/>
    </row>
    <row r="7" spans="1:7" x14ac:dyDescent="0.25">
      <c r="A7" s="25"/>
      <c r="B7" s="26" t="s">
        <v>5</v>
      </c>
      <c r="C7" s="28"/>
      <c r="D7" s="26" t="s">
        <v>19</v>
      </c>
      <c r="E7" s="28"/>
      <c r="F7" s="26" t="s">
        <v>20</v>
      </c>
      <c r="G7" s="28"/>
    </row>
    <row r="8" spans="1:7" ht="26.4" x14ac:dyDescent="0.25">
      <c r="A8" s="29"/>
      <c r="B8" s="30" t="s">
        <v>77</v>
      </c>
      <c r="C8" s="30" t="s">
        <v>78</v>
      </c>
      <c r="D8" s="30" t="s">
        <v>77</v>
      </c>
      <c r="E8" s="30" t="s">
        <v>78</v>
      </c>
      <c r="F8" s="30" t="s">
        <v>77</v>
      </c>
      <c r="G8" s="30" t="s">
        <v>78</v>
      </c>
    </row>
    <row r="9" spans="1:7" x14ac:dyDescent="0.25">
      <c r="A9" s="18"/>
      <c r="B9" s="18"/>
      <c r="C9" s="18"/>
      <c r="D9" s="18"/>
      <c r="E9" s="18"/>
      <c r="F9" s="18"/>
      <c r="G9" s="18"/>
    </row>
    <row r="10" spans="1:7" x14ac:dyDescent="0.25">
      <c r="A10" s="18" t="s">
        <v>5</v>
      </c>
      <c r="B10" s="18">
        <v>440374</v>
      </c>
      <c r="C10" s="18">
        <v>4189</v>
      </c>
      <c r="D10" s="18">
        <v>200934</v>
      </c>
      <c r="E10" s="18">
        <v>4446</v>
      </c>
      <c r="F10" s="18">
        <v>239440</v>
      </c>
      <c r="G10" s="18">
        <v>3972</v>
      </c>
    </row>
    <row r="11" spans="1:7" x14ac:dyDescent="0.25">
      <c r="A11" s="18" t="s">
        <v>79</v>
      </c>
      <c r="B11" s="18">
        <v>353205</v>
      </c>
      <c r="C11" s="18">
        <v>4264</v>
      </c>
      <c r="D11" s="18">
        <v>154715</v>
      </c>
      <c r="E11" s="18">
        <v>4512</v>
      </c>
      <c r="F11" s="18">
        <v>198490</v>
      </c>
      <c r="G11" s="18">
        <v>4071</v>
      </c>
    </row>
    <row r="12" spans="1:7" x14ac:dyDescent="0.25">
      <c r="A12" s="18" t="s">
        <v>80</v>
      </c>
      <c r="B12" s="18">
        <v>87169</v>
      </c>
      <c r="C12" s="18">
        <v>3883</v>
      </c>
      <c r="D12" s="18">
        <v>46219</v>
      </c>
      <c r="E12" s="18">
        <v>4226</v>
      </c>
      <c r="F12" s="18">
        <v>40950</v>
      </c>
      <c r="G12" s="18">
        <v>3495</v>
      </c>
    </row>
    <row r="13" spans="1:7" x14ac:dyDescent="0.25">
      <c r="A13" s="31"/>
      <c r="B13" s="31"/>
      <c r="C13" s="31"/>
      <c r="D13" s="31"/>
      <c r="E13" s="31"/>
      <c r="F13" s="31"/>
      <c r="G13" s="31"/>
    </row>
    <row r="14" spans="1:7" x14ac:dyDescent="0.25">
      <c r="A14" s="18"/>
      <c r="B14" s="18"/>
      <c r="C14" s="18"/>
      <c r="D14" s="18"/>
      <c r="E14" s="18"/>
      <c r="F14" s="18"/>
      <c r="G14" s="18"/>
    </row>
    <row r="15" spans="1:7" x14ac:dyDescent="0.25">
      <c r="A15" s="32" t="s">
        <v>101</v>
      </c>
      <c r="B15" s="18"/>
      <c r="C15" s="18"/>
      <c r="D15" s="18"/>
      <c r="E15" s="18"/>
      <c r="F15" s="18"/>
      <c r="G15" s="18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Hoja1</vt:lpstr>
      <vt:lpstr>Hoja2</vt:lpstr>
      <vt:lpstr>Hoja3</vt:lpstr>
      <vt:lpstr>Hoja4</vt:lpstr>
      <vt:lpstr>Hoja5</vt:lpstr>
      <vt:lpstr>Hoja6</vt:lpstr>
      <vt:lpstr>Hoja7</vt:lpstr>
      <vt:lpstr>Hoja8</vt:lpstr>
      <vt:lpstr>Hoja9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Mercado de trabajo y pensiones en las fuentes tributarias. 2023</dc:title>
  <dc:creator>Dirección General de Economía. Comunidad de Madrid</dc:creator>
  <cp:lastModifiedBy>Dirección General de Economía. Comunidad de Madrid</cp:lastModifiedBy>
  <dcterms:created xsi:type="dcterms:W3CDTF">2010-11-03T09:00:10Z</dcterms:created>
  <dcterms:modified xsi:type="dcterms:W3CDTF">2024-11-25T13:33:02Z</dcterms:modified>
  <cp:category>pensiones, salarios, asalariados, retenciones, retribuciones, prestaciones, desempleo</cp:category>
</cp:coreProperties>
</file>