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31" sheetId="1" r:id="rId1"/>
    <sheet name="1932" sheetId="2" r:id="rId2"/>
    <sheet name="1933" sheetId="3" r:id="rId3"/>
    <sheet name="1934" sheetId="4" r:id="rId4"/>
  </sheets>
  <definedNames/>
  <calcPr fullCalcOnLoad="1"/>
</workbook>
</file>

<file path=xl/sharedStrings.xml><?xml version="1.0" encoding="utf-8"?>
<sst xmlns="http://schemas.openxmlformats.org/spreadsheetml/2006/main" count="645" uniqueCount="157">
  <si>
    <t>Total</t>
  </si>
  <si>
    <t>-</t>
  </si>
  <si>
    <t>Manuscritos</t>
  </si>
  <si>
    <t>Historia</t>
  </si>
  <si>
    <t>Bellas Artes</t>
  </si>
  <si>
    <t>Cultura y Ocio</t>
  </si>
  <si>
    <t>Facultad de Medicina</t>
  </si>
  <si>
    <t>Facultad de Derecho</t>
  </si>
  <si>
    <t>Facultad de Filosofía y Letras</t>
  </si>
  <si>
    <t>Ministerio de Hacienda</t>
  </si>
  <si>
    <t>Jardín Botánico</t>
  </si>
  <si>
    <t>Museo de Ciencias Naturales</t>
  </si>
  <si>
    <t>Lectores que</t>
  </si>
  <si>
    <t>han solicitado obras</t>
  </si>
  <si>
    <t>Teología</t>
  </si>
  <si>
    <t>Jurisprudencia</t>
  </si>
  <si>
    <t>Ciencias y Artes</t>
  </si>
  <si>
    <t>Bellas Letras</t>
  </si>
  <si>
    <t>Enciclopedias y periódicos</t>
  </si>
  <si>
    <t>Obras servidas por materias</t>
  </si>
  <si>
    <t>Obras no servidas</t>
  </si>
  <si>
    <t>Por no estar en los índices</t>
  </si>
  <si>
    <t>Por estar ocupadas</t>
  </si>
  <si>
    <t>Libros</t>
  </si>
  <si>
    <t>Folletos</t>
  </si>
  <si>
    <t>Música</t>
  </si>
  <si>
    <t>Estampas</t>
  </si>
  <si>
    <t>Dibujos</t>
  </si>
  <si>
    <t>Mapas</t>
  </si>
  <si>
    <t>Obras remitidas por los impresores a la Biblioteca Nacional</t>
  </si>
  <si>
    <t>Escuela de Veterinaria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</si>
  <si>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</si>
  <si>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</si>
  <si>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</si>
  <si>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</si>
  <si>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</si>
  <si>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</si>
  <si>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</si>
  <si>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</si>
  <si>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</si>
  <si>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</si>
  <si>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</si>
  <si>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</si>
  <si>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Obras ingresadas en la Biblioteca Nacional por inscripción de las mismas en el Registro de la propiedad intelectual</t>
  </si>
  <si>
    <t>Museo de Reproducciones Artísticas</t>
  </si>
  <si>
    <t>Escuela Industrial</t>
  </si>
  <si>
    <t>Obras servidas</t>
  </si>
  <si>
    <t>Volúmenes</t>
  </si>
  <si>
    <t>Estadística histórica madrileña en el siglo XX a través de los Anuarios del INE. 1921 - 1930</t>
  </si>
  <si>
    <t>Clasificación por materias</t>
  </si>
  <si>
    <t>Clasificación por lenguas</t>
  </si>
  <si>
    <t>Árabe</t>
  </si>
  <si>
    <t>Griego</t>
  </si>
  <si>
    <t>Latín</t>
  </si>
  <si>
    <t>Castellano</t>
  </si>
  <si>
    <t>Italiano</t>
  </si>
  <si>
    <t>Francés</t>
  </si>
  <si>
    <t>Inglés</t>
  </si>
  <si>
    <t>Alemán</t>
  </si>
  <si>
    <t>Varios</t>
  </si>
  <si>
    <t>Revistas</t>
  </si>
  <si>
    <t>Hebreo</t>
  </si>
  <si>
    <t>pedidos</t>
  </si>
  <si>
    <t>Centro de Estudios Históricos</t>
  </si>
  <si>
    <t>Escuela de Arquitectura</t>
  </si>
  <si>
    <t>Escuela Central de Artes e Industrias</t>
  </si>
  <si>
    <t>Academia Española</t>
  </si>
  <si>
    <t>Academia de la Historia</t>
  </si>
  <si>
    <t>Museo Pedagógico Nacional</t>
  </si>
  <si>
    <t>Escuela Superior de Veterinaria</t>
  </si>
  <si>
    <t>Estadística histórica madrileña en el siglo XX a través de los Anuarios del INE. 1931 - 1940</t>
  </si>
  <si>
    <t>Fuente: Anuario estadístico de España. 1931. Instituto Nacional de Estadística.</t>
  </si>
  <si>
    <t>Enciclopedias</t>
  </si>
  <si>
    <t>Bibliotecas. 1931</t>
  </si>
  <si>
    <t>Biblioteca Nacional. Obras servidas al público. 1931</t>
  </si>
  <si>
    <t>Otras publicaciones</t>
  </si>
  <si>
    <t>De salón</t>
  </si>
  <si>
    <t>Raros e Incunables</t>
  </si>
  <si>
    <t>Lectores</t>
  </si>
  <si>
    <r>
      <t>Facultad de Filosofía y Letras</t>
    </r>
    <r>
      <rPr>
        <vertAlign val="superscript"/>
        <sz val="10"/>
        <rFont val="Arial"/>
        <family val="2"/>
      </rPr>
      <t xml:space="preserve"> (1)</t>
    </r>
  </si>
  <si>
    <t>Centro de Perfeccionamiento obrero</t>
  </si>
  <si>
    <t>Ciencias Exactas, Físicas y Naturales</t>
  </si>
  <si>
    <t>Consejo de Estado</t>
  </si>
  <si>
    <t>Conservatorio de Música</t>
  </si>
  <si>
    <t>Escuela e. Ingenieros de Caminos, Canales y Puertos</t>
  </si>
  <si>
    <t>Ingenieros militares</t>
  </si>
  <si>
    <t>Instituto del Cardenal Cisneros</t>
  </si>
  <si>
    <t>Ministerio de Marina</t>
  </si>
  <si>
    <t>Bibliotecas Populares. Secciones</t>
  </si>
  <si>
    <t>Buenavista</t>
  </si>
  <si>
    <t>Chamberí</t>
  </si>
  <si>
    <t>Inclusa</t>
  </si>
  <si>
    <t>Hospital</t>
  </si>
  <si>
    <t>Hospicio</t>
  </si>
  <si>
    <t>Sociedad Económica Matritense Amigos del País</t>
  </si>
  <si>
    <t>(1) Estos datos sólo se refieren a los meses de octubre a diciembre, pues en los restantes estuvo cerrada por obras.</t>
  </si>
  <si>
    <r>
      <t xml:space="preserve">Palacio Nacional </t>
    </r>
    <r>
      <rPr>
        <vertAlign val="superscript"/>
        <sz val="10"/>
        <rFont val="Arial"/>
        <family val="2"/>
      </rPr>
      <t>(2)</t>
    </r>
  </si>
  <si>
    <r>
      <t xml:space="preserve">Centro </t>
    </r>
    <r>
      <rPr>
        <vertAlign val="superscript"/>
        <sz val="10"/>
        <rFont val="Arial"/>
        <family val="2"/>
      </rPr>
      <t>(3)</t>
    </r>
  </si>
  <si>
    <t>(3) No se hace la clasificación por materias por no coincidir los epígrafes con los de este estado.</t>
  </si>
  <si>
    <t>(2) En reorganización.</t>
  </si>
  <si>
    <t>Fuente: Anuario estadístico de España. 1932-1933. Instituto Nacional de Estadística.</t>
  </si>
  <si>
    <t>Biblioteca Nacional. Servicios prestados. 1932</t>
  </si>
  <si>
    <t>Obras que no han podido servirse</t>
  </si>
  <si>
    <r>
      <t xml:space="preserve">Obras servidas </t>
    </r>
    <r>
      <rPr>
        <vertAlign val="superscript"/>
        <sz val="10"/>
        <rFont val="Arial"/>
        <family val="2"/>
      </rPr>
      <t>(*)</t>
    </r>
  </si>
  <si>
    <t>Bibliotecas Populares</t>
  </si>
  <si>
    <t>Obras pedidas</t>
  </si>
  <si>
    <t>Obras generales</t>
  </si>
  <si>
    <t>Fisolofía</t>
  </si>
  <si>
    <t>Teología y religión</t>
  </si>
  <si>
    <t>Ciencias sociales</t>
  </si>
  <si>
    <t>Filología lingüística</t>
  </si>
  <si>
    <t>Ciencias puras</t>
  </si>
  <si>
    <t>Ciencias aplicacas y tecnología</t>
  </si>
  <si>
    <t>Literatura</t>
  </si>
  <si>
    <t>Historia geográfica</t>
  </si>
  <si>
    <t xml:space="preserve">Obras que no </t>
  </si>
  <si>
    <t>han podido servirse</t>
  </si>
  <si>
    <t>Latina</t>
  </si>
  <si>
    <t>José Acuña</t>
  </si>
  <si>
    <t>Bibliotecas de Madrid</t>
  </si>
  <si>
    <t>Escuela Central de Caminos, Canales y Puertos</t>
  </si>
  <si>
    <t>Dirección General de Aeronaútica</t>
  </si>
  <si>
    <t>Escuela Central de Trabajo</t>
  </si>
  <si>
    <t>Escuela Central de Maestras</t>
  </si>
  <si>
    <t>Escuela Superior de Arquitectura</t>
  </si>
  <si>
    <t>Instituto del Perfeccionamiento Obrero</t>
  </si>
  <si>
    <t>Presidencia del Consejo de Ministros</t>
  </si>
  <si>
    <t>Ciencias Naturales</t>
  </si>
  <si>
    <t>Reproducciones Artísticas</t>
  </si>
  <si>
    <t>Ingenieros Militares</t>
  </si>
  <si>
    <t>Otros Museos</t>
  </si>
  <si>
    <r>
      <t>Bibliotecas públicas. Servicios prestados. 1932</t>
    </r>
    <r>
      <rPr>
        <b/>
        <vertAlign val="superscript"/>
        <sz val="12"/>
        <rFont val="Arial"/>
        <family val="2"/>
      </rPr>
      <t xml:space="preserve"> (*)</t>
    </r>
  </si>
  <si>
    <t>(*) La presente infomración, hoy incompleta, ha de ser mejorada en Anuarios sucesivos por el impulso que está dando a este servicio la Sección Especial de Estadística del Ministerio de Insturcción Pública y Bellas Artes.</t>
  </si>
  <si>
    <t>Bibliotecas públicas. Servicios prestados (Clasificación de Brunet). 1932</t>
  </si>
  <si>
    <t>Facultad de Farmacia</t>
  </si>
  <si>
    <t>Bibliotecas Universitarias</t>
  </si>
  <si>
    <t>Bibliotecas varias de Madrid</t>
  </si>
  <si>
    <t>Conservatorio de Música y Declamación</t>
  </si>
  <si>
    <t>Talleres Escuela Industrial</t>
  </si>
  <si>
    <t>Academia de Jurisprudencia</t>
  </si>
  <si>
    <t>Obras</t>
  </si>
  <si>
    <t>pedidas</t>
  </si>
  <si>
    <t>Obras que no</t>
  </si>
  <si>
    <t>Obras inscritas en el Registro de la propiedad intelectual</t>
  </si>
  <si>
    <t>Fuente: Anuario estadístico de España. 1934. Instituto Nacional de Estadística.</t>
  </si>
  <si>
    <t>Biblioteca Nacional. Servicios prestados. 1933</t>
  </si>
  <si>
    <t>En otras lenguas</t>
  </si>
  <si>
    <t>Obras que no servidas</t>
  </si>
  <si>
    <t>Por no estar en índices</t>
  </si>
  <si>
    <t>Museos</t>
  </si>
  <si>
    <t>Bibliotecas públicas. Servicios prestados. 1933</t>
  </si>
  <si>
    <t>Otras Bibliotecas de Madrid</t>
  </si>
  <si>
    <t>Dirección General de Aeronaútica Civil</t>
  </si>
  <si>
    <t>Escuela de Ingenieros de Caminos, Canales y Puertos</t>
  </si>
  <si>
    <t>Escuela Normal de Maestras</t>
  </si>
  <si>
    <t>(*) El número de volúmenes servidos fue de 332.475.</t>
  </si>
  <si>
    <t>Biblioteca Nacional. Obras servidas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</si>
</sst>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1" fontId="6" fillId="0" borderId="0" xfId="45" applyNumberFormat="1" applyFill="1" applyAlignment="1" applyProtection="1">
      <alignment horizontal="left" vertical="top"/>
      <protection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 quotePrefix="1">
      <alignment horizontal="right" vertical="top"/>
    </xf>
    <xf numFmtId="1" fontId="0" fillId="0" borderId="0" xfId="0" applyNumberFormat="1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indent="1"/>
    </xf>
    <xf numFmtId="3" fontId="0" fillId="0" borderId="11" xfId="0" applyNumberFormat="1" applyFont="1" applyFill="1" applyBorder="1" applyAlignment="1" quotePrefix="1">
      <alignment horizontal="right" vertical="top"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4" fillId="0" borderId="16" xfId="0" applyNumberFormat="1" applyFont="1" applyFill="1" applyBorder="1" applyAlignment="1">
      <alignment horizontal="left" vertical="top"/>
    </xf>
    <xf numFmtId="1" fontId="0" fillId="0" borderId="16" xfId="0" applyNumberFormat="1" applyFont="1" applyFill="1" applyBorder="1" applyAlignment="1">
      <alignment horizontal="left" vertical="top" wrapText="1"/>
    </xf>
    <xf numFmtId="1" fontId="0" fillId="0" borderId="16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top"/>
    </xf>
    <xf numFmtId="1" fontId="0" fillId="0" borderId="0" xfId="0" applyNumberFormat="1" applyFill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1" fontId="0" fillId="0" borderId="11" xfId="0" applyNumberFormat="1" applyFont="1" applyFill="1" applyBorder="1" applyAlignment="1">
      <alignment horizontal="left" indent="2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indent="2"/>
    </xf>
    <xf numFmtId="1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 indent="2"/>
    </xf>
    <xf numFmtId="3" fontId="0" fillId="0" borderId="0" xfId="0" applyNumberFormat="1" applyFont="1" applyFill="1" applyAlignment="1">
      <alignment/>
    </xf>
    <xf numFmtId="0" fontId="0" fillId="0" borderId="19" xfId="0" applyFill="1" applyBorder="1" applyAlignment="1">
      <alignment horizontal="left" vertical="top"/>
    </xf>
    <xf numFmtId="3" fontId="0" fillId="0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38"/>
  <sheetViews>
    <sheetView tabSelected="1" zoomScalePageLayoutView="0" workbookViewId="0" topLeftCell="A1">
      <selection activeCell="A1" sqref="A1"/>
    </sheetView>
  </sheetViews>
  <sheetFormatPr defaultColWidth="13.28125" defaultRowHeight="12.75"/>
  <cols>
    <col min="1" max="1" width="75.7109375" style="15" customWidth="1"/>
    <col min="2" max="2" width="13.28125" style="15" customWidth="1"/>
    <col min="3" max="3" width="13.28125" style="12" customWidth="1"/>
    <col min="4" max="16384" width="13.28125" style="15" customWidth="1"/>
  </cols>
  <sheetData>
    <row r="1" ht="12.75"/>
    <row r="2" ht="12.75"/>
    <row r="3" ht="12.75"/>
    <row r="6" spans="1:4" ht="18">
      <c r="A6" s="14" t="s">
        <v>70</v>
      </c>
      <c r="B6" s="14"/>
      <c r="C6" s="31"/>
      <c r="D6" s="32"/>
    </row>
    <row r="7" spans="1:4" ht="18">
      <c r="A7" s="14"/>
      <c r="B7" s="14"/>
      <c r="C7" s="32"/>
      <c r="D7" s="32"/>
    </row>
    <row r="8" spans="1:12" ht="18.75" thickBo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3" ht="12.75" customHeight="1">
      <c r="A9" s="14"/>
      <c r="B9" s="14"/>
      <c r="C9" s="15"/>
    </row>
    <row r="10" spans="1:3" ht="12.75" customHeight="1">
      <c r="A10" s="14"/>
      <c r="B10" s="14"/>
      <c r="C10" s="15"/>
    </row>
    <row r="11" spans="1:3" ht="12.75" customHeight="1">
      <c r="A11" s="14"/>
      <c r="B11" s="14"/>
      <c r="C11" s="11"/>
    </row>
    <row r="12" spans="1:11" ht="18.75" customHeight="1">
      <c r="A12" s="50" t="s">
        <v>73</v>
      </c>
      <c r="B12" s="58"/>
      <c r="C12" s="58"/>
      <c r="D12" s="59"/>
      <c r="E12" s="59"/>
      <c r="F12" s="59"/>
      <c r="G12" s="59"/>
      <c r="H12" s="59"/>
      <c r="I12" s="59"/>
      <c r="J12" s="59"/>
      <c r="K12" s="59"/>
    </row>
    <row r="13" spans="1:12" ht="17.25" customHeight="1">
      <c r="A13" s="60"/>
      <c r="B13" s="61" t="s">
        <v>78</v>
      </c>
      <c r="C13" s="61" t="s">
        <v>47</v>
      </c>
      <c r="D13" s="61" t="s">
        <v>19</v>
      </c>
      <c r="E13" s="62"/>
      <c r="F13" s="62"/>
      <c r="G13" s="62"/>
      <c r="H13" s="62"/>
      <c r="I13" s="62"/>
      <c r="J13" s="63"/>
      <c r="K13" s="67" t="s">
        <v>20</v>
      </c>
      <c r="L13" s="36"/>
    </row>
    <row r="14" spans="1:12" s="18" customFormat="1" ht="28.5" customHeight="1">
      <c r="A14" s="37"/>
      <c r="B14" s="38"/>
      <c r="C14" s="39" t="s">
        <v>62</v>
      </c>
      <c r="D14" s="25" t="s">
        <v>14</v>
      </c>
      <c r="E14" s="25" t="s">
        <v>15</v>
      </c>
      <c r="F14" s="25" t="s">
        <v>16</v>
      </c>
      <c r="G14" s="25" t="s">
        <v>17</v>
      </c>
      <c r="H14" s="25" t="s">
        <v>3</v>
      </c>
      <c r="I14" s="25" t="s">
        <v>72</v>
      </c>
      <c r="J14" s="25" t="s">
        <v>25</v>
      </c>
      <c r="K14" s="25" t="s">
        <v>21</v>
      </c>
      <c r="L14" s="25" t="s">
        <v>22</v>
      </c>
    </row>
    <row r="15" spans="1:4" s="18" customFormat="1" ht="12.75" customHeight="1">
      <c r="A15" s="23"/>
      <c r="B15" s="24"/>
      <c r="C15" s="24"/>
      <c r="D15" s="22"/>
    </row>
    <row r="16" spans="1:12" s="18" customFormat="1" ht="12.75" customHeight="1">
      <c r="A16" s="24" t="s">
        <v>67</v>
      </c>
      <c r="B16" s="40">
        <v>1855</v>
      </c>
      <c r="C16" s="40">
        <v>6321</v>
      </c>
      <c r="D16" s="40">
        <v>60</v>
      </c>
      <c r="E16" s="40">
        <v>39</v>
      </c>
      <c r="F16" s="40">
        <v>332</v>
      </c>
      <c r="G16" s="40">
        <v>380</v>
      </c>
      <c r="H16" s="40">
        <v>2470</v>
      </c>
      <c r="I16" s="40">
        <v>201</v>
      </c>
      <c r="J16" s="19" t="s">
        <v>1</v>
      </c>
      <c r="K16" s="40">
        <v>455</v>
      </c>
      <c r="L16" s="40">
        <v>39</v>
      </c>
    </row>
    <row r="17" spans="1:12" s="18" customFormat="1" ht="12.75" customHeight="1">
      <c r="A17" s="24" t="s">
        <v>66</v>
      </c>
      <c r="B17" s="40">
        <v>2010</v>
      </c>
      <c r="C17" s="40">
        <v>2880</v>
      </c>
      <c r="D17" s="40">
        <v>10</v>
      </c>
      <c r="E17" s="40">
        <v>76</v>
      </c>
      <c r="F17" s="40">
        <v>2009</v>
      </c>
      <c r="G17" s="40">
        <v>670</v>
      </c>
      <c r="H17" s="40">
        <v>92</v>
      </c>
      <c r="I17" s="40">
        <v>23</v>
      </c>
      <c r="J17" s="19" t="s">
        <v>1</v>
      </c>
      <c r="K17" s="40">
        <v>46</v>
      </c>
      <c r="L17" s="40">
        <v>21</v>
      </c>
    </row>
    <row r="18" spans="1:12" s="18" customFormat="1" ht="12.75" customHeight="1">
      <c r="A18" s="24" t="s">
        <v>63</v>
      </c>
      <c r="B18" s="40">
        <v>5011</v>
      </c>
      <c r="C18" s="40">
        <v>4389</v>
      </c>
      <c r="D18" s="40">
        <v>11</v>
      </c>
      <c r="E18" s="40">
        <v>132</v>
      </c>
      <c r="F18" s="40">
        <v>145</v>
      </c>
      <c r="G18" s="40">
        <v>2347</v>
      </c>
      <c r="H18" s="40">
        <v>909</v>
      </c>
      <c r="I18" s="40">
        <v>845</v>
      </c>
      <c r="J18" s="19" t="s">
        <v>1</v>
      </c>
      <c r="K18" s="19" t="s">
        <v>1</v>
      </c>
      <c r="L18" s="40">
        <v>622</v>
      </c>
    </row>
    <row r="19" spans="1:12" s="18" customFormat="1" ht="12.75" customHeight="1">
      <c r="A19" s="24" t="s">
        <v>80</v>
      </c>
      <c r="B19" s="40">
        <v>36584</v>
      </c>
      <c r="C19" s="40">
        <v>81546</v>
      </c>
      <c r="D19" s="19" t="s">
        <v>1</v>
      </c>
      <c r="E19" s="19" t="s">
        <v>1</v>
      </c>
      <c r="F19" s="40">
        <v>52618</v>
      </c>
      <c r="G19" s="19" t="s">
        <v>1</v>
      </c>
      <c r="H19" s="40">
        <v>691</v>
      </c>
      <c r="I19" s="40">
        <v>28237</v>
      </c>
      <c r="J19" s="19" t="s">
        <v>1</v>
      </c>
      <c r="K19" s="19" t="s">
        <v>1</v>
      </c>
      <c r="L19" s="40">
        <v>2100</v>
      </c>
    </row>
    <row r="20" spans="1:12" s="18" customFormat="1" ht="12.75" customHeight="1">
      <c r="A20" s="24" t="s">
        <v>81</v>
      </c>
      <c r="B20" s="40">
        <v>78</v>
      </c>
      <c r="C20" s="40">
        <v>105</v>
      </c>
      <c r="D20" s="19" t="s">
        <v>1</v>
      </c>
      <c r="E20" s="19" t="s">
        <v>1</v>
      </c>
      <c r="F20" s="40">
        <v>105</v>
      </c>
      <c r="G20" s="19" t="s">
        <v>1</v>
      </c>
      <c r="H20" s="19" t="s">
        <v>1</v>
      </c>
      <c r="I20" s="19" t="s">
        <v>1</v>
      </c>
      <c r="J20" s="19" t="s">
        <v>1</v>
      </c>
      <c r="K20" s="19" t="s">
        <v>1</v>
      </c>
      <c r="L20" s="19" t="s">
        <v>1</v>
      </c>
    </row>
    <row r="21" spans="1:12" s="18" customFormat="1" ht="12.75" customHeight="1">
      <c r="A21" s="24" t="s">
        <v>82</v>
      </c>
      <c r="B21" s="19" t="s">
        <v>1</v>
      </c>
      <c r="C21" s="40">
        <v>754</v>
      </c>
      <c r="D21" s="19" t="s">
        <v>1</v>
      </c>
      <c r="E21" s="40">
        <v>678</v>
      </c>
      <c r="F21" s="19" t="s">
        <v>1</v>
      </c>
      <c r="G21" s="19" t="s">
        <v>1</v>
      </c>
      <c r="H21" s="40">
        <v>76</v>
      </c>
      <c r="I21" s="40"/>
      <c r="J21" s="19"/>
      <c r="K21" s="40"/>
      <c r="L21" s="40"/>
    </row>
    <row r="22" spans="1:12" s="18" customFormat="1" ht="12.75" customHeight="1">
      <c r="A22" s="24" t="s">
        <v>83</v>
      </c>
      <c r="B22" s="40">
        <v>137</v>
      </c>
      <c r="C22" s="40">
        <v>545</v>
      </c>
      <c r="D22" s="19" t="s">
        <v>1</v>
      </c>
      <c r="E22" s="19" t="s">
        <v>1</v>
      </c>
      <c r="F22" s="19" t="s">
        <v>1</v>
      </c>
      <c r="G22" s="40">
        <v>135</v>
      </c>
      <c r="H22" s="40">
        <v>24</v>
      </c>
      <c r="I22" s="40">
        <v>59</v>
      </c>
      <c r="J22" s="19">
        <v>304</v>
      </c>
      <c r="K22" s="40">
        <v>7</v>
      </c>
      <c r="L22" s="40"/>
    </row>
    <row r="23" spans="1:12" s="18" customFormat="1" ht="12.75" customHeight="1">
      <c r="A23" s="24" t="s">
        <v>65</v>
      </c>
      <c r="B23" s="40">
        <v>15160</v>
      </c>
      <c r="C23" s="40">
        <v>16173</v>
      </c>
      <c r="D23" s="19" t="s">
        <v>1</v>
      </c>
      <c r="E23" s="40">
        <v>946</v>
      </c>
      <c r="F23" s="40">
        <v>13623</v>
      </c>
      <c r="G23" s="40">
        <v>584</v>
      </c>
      <c r="H23" s="40">
        <v>101</v>
      </c>
      <c r="I23" s="40">
        <v>484</v>
      </c>
      <c r="J23" s="19"/>
      <c r="K23" s="40">
        <v>102</v>
      </c>
      <c r="L23" s="40"/>
    </row>
    <row r="24" spans="1:12" s="18" customFormat="1" ht="12.75" customHeight="1">
      <c r="A24" s="24" t="s">
        <v>64</v>
      </c>
      <c r="B24" s="40">
        <v>9261</v>
      </c>
      <c r="C24" s="40">
        <v>10320</v>
      </c>
      <c r="D24" s="19" t="s">
        <v>1</v>
      </c>
      <c r="E24" s="19" t="s">
        <v>1</v>
      </c>
      <c r="F24" s="40">
        <v>6416</v>
      </c>
      <c r="G24" s="19" t="s">
        <v>1</v>
      </c>
      <c r="H24" s="40">
        <v>1834</v>
      </c>
      <c r="I24" s="40">
        <v>2070</v>
      </c>
      <c r="J24" s="19"/>
      <c r="K24" s="40"/>
      <c r="L24" s="40"/>
    </row>
    <row r="25" spans="1:12" s="18" customFormat="1" ht="12.75" customHeight="1">
      <c r="A25" s="24" t="s">
        <v>84</v>
      </c>
      <c r="B25" s="19" t="s">
        <v>1</v>
      </c>
      <c r="C25" s="40">
        <v>2671</v>
      </c>
      <c r="D25" s="19" t="s">
        <v>1</v>
      </c>
      <c r="E25" s="19" t="s">
        <v>1</v>
      </c>
      <c r="F25" s="40">
        <v>2671</v>
      </c>
      <c r="G25" s="19" t="s">
        <v>1</v>
      </c>
      <c r="H25" s="40"/>
      <c r="I25" s="40"/>
      <c r="J25" s="19"/>
      <c r="K25" s="40"/>
      <c r="L25" s="40"/>
    </row>
    <row r="26" spans="1:12" ht="12.75">
      <c r="A26" s="9" t="s">
        <v>45</v>
      </c>
      <c r="B26" s="40">
        <v>14089</v>
      </c>
      <c r="C26" s="40">
        <v>16905</v>
      </c>
      <c r="D26" s="19" t="s">
        <v>1</v>
      </c>
      <c r="E26" s="19">
        <v>1121</v>
      </c>
      <c r="F26" s="19">
        <v>13873</v>
      </c>
      <c r="G26" s="19">
        <v>732</v>
      </c>
      <c r="H26" s="19">
        <v>261</v>
      </c>
      <c r="I26" s="19">
        <v>263</v>
      </c>
      <c r="J26" s="19"/>
      <c r="K26" s="40">
        <v>536</v>
      </c>
      <c r="L26" s="40">
        <v>119</v>
      </c>
    </row>
    <row r="27" spans="1:10" ht="12.75">
      <c r="A27" s="9" t="s">
        <v>69</v>
      </c>
      <c r="B27" s="40">
        <v>19277</v>
      </c>
      <c r="C27" s="40">
        <v>19269</v>
      </c>
      <c r="D27" s="19" t="s">
        <v>1</v>
      </c>
      <c r="E27" s="19">
        <v>4849</v>
      </c>
      <c r="F27" s="19">
        <v>11735</v>
      </c>
      <c r="G27" s="19">
        <v>2198</v>
      </c>
      <c r="H27" s="19">
        <v>1585</v>
      </c>
      <c r="I27" s="19">
        <v>702</v>
      </c>
      <c r="J27" s="19"/>
    </row>
    <row r="28" spans="1:12" ht="14.25">
      <c r="A28" s="9" t="s">
        <v>79</v>
      </c>
      <c r="B28" s="40">
        <v>5241</v>
      </c>
      <c r="C28" s="40">
        <v>6100</v>
      </c>
      <c r="D28" s="19">
        <v>34</v>
      </c>
      <c r="E28" s="19">
        <v>21</v>
      </c>
      <c r="F28" s="19">
        <v>1291</v>
      </c>
      <c r="G28" s="19">
        <v>2114</v>
      </c>
      <c r="H28" s="19">
        <v>826</v>
      </c>
      <c r="I28" s="19">
        <v>890</v>
      </c>
      <c r="J28" s="19"/>
      <c r="K28" s="40">
        <v>65</v>
      </c>
      <c r="L28" s="40">
        <v>9</v>
      </c>
    </row>
    <row r="29" spans="1:12" ht="12.75">
      <c r="A29" s="9" t="s">
        <v>7</v>
      </c>
      <c r="B29" s="19">
        <v>20286</v>
      </c>
      <c r="C29" s="19">
        <v>21997</v>
      </c>
      <c r="D29" s="19">
        <v>420</v>
      </c>
      <c r="E29" s="19">
        <v>13365</v>
      </c>
      <c r="F29" s="19">
        <v>196</v>
      </c>
      <c r="G29" s="19">
        <v>314</v>
      </c>
      <c r="H29" s="19">
        <v>509</v>
      </c>
      <c r="I29" s="19">
        <v>4984</v>
      </c>
      <c r="J29" s="19">
        <v>11</v>
      </c>
      <c r="K29" s="40">
        <v>984</v>
      </c>
      <c r="L29" s="40">
        <v>1214</v>
      </c>
    </row>
    <row r="30" spans="1:11" ht="12.75">
      <c r="A30" s="9" t="s">
        <v>6</v>
      </c>
      <c r="B30" s="40">
        <v>56654</v>
      </c>
      <c r="C30" s="40">
        <v>56654</v>
      </c>
      <c r="D30" s="19" t="s">
        <v>1</v>
      </c>
      <c r="E30" s="19" t="s">
        <v>1</v>
      </c>
      <c r="F30" s="19">
        <v>56147</v>
      </c>
      <c r="G30" s="19" t="s">
        <v>1</v>
      </c>
      <c r="H30" s="19"/>
      <c r="I30" s="19">
        <v>507</v>
      </c>
      <c r="J30" s="19"/>
      <c r="K30" s="40">
        <v>197</v>
      </c>
    </row>
    <row r="31" spans="1:12" ht="12.75">
      <c r="A31" s="9" t="s">
        <v>85</v>
      </c>
      <c r="B31" s="40">
        <v>528</v>
      </c>
      <c r="C31" s="40">
        <v>1077</v>
      </c>
      <c r="D31" s="19" t="s">
        <v>1</v>
      </c>
      <c r="E31" s="19">
        <v>20</v>
      </c>
      <c r="F31" s="19">
        <v>509</v>
      </c>
      <c r="G31" s="19">
        <v>122</v>
      </c>
      <c r="H31" s="19">
        <v>343</v>
      </c>
      <c r="I31" s="19">
        <v>81</v>
      </c>
      <c r="J31" s="19">
        <v>2</v>
      </c>
      <c r="K31" s="40">
        <v>6</v>
      </c>
      <c r="L31" s="40">
        <v>93</v>
      </c>
    </row>
    <row r="32" spans="1:11" ht="12.75">
      <c r="A32" s="9" t="s">
        <v>86</v>
      </c>
      <c r="B32" s="40">
        <v>30775</v>
      </c>
      <c r="C32" s="40">
        <v>8680</v>
      </c>
      <c r="D32" s="19">
        <v>125</v>
      </c>
      <c r="E32" s="19">
        <v>250</v>
      </c>
      <c r="F32" s="19">
        <v>2240</v>
      </c>
      <c r="G32" s="19">
        <v>3373</v>
      </c>
      <c r="H32" s="19">
        <v>1597</v>
      </c>
      <c r="I32" s="19">
        <v>1095</v>
      </c>
      <c r="J32" s="19"/>
      <c r="K32" s="40">
        <v>2095</v>
      </c>
    </row>
    <row r="33" spans="1:12" ht="12.75">
      <c r="A33" s="9" t="s">
        <v>10</v>
      </c>
      <c r="B33" s="40">
        <v>3646</v>
      </c>
      <c r="C33" s="40">
        <v>4285</v>
      </c>
      <c r="D33" s="19" t="s">
        <v>1</v>
      </c>
      <c r="E33" s="19" t="s">
        <v>1</v>
      </c>
      <c r="F33" s="19">
        <v>3644</v>
      </c>
      <c r="G33" s="19" t="s">
        <v>1</v>
      </c>
      <c r="H33" s="19"/>
      <c r="I33" s="19"/>
      <c r="J33" s="19"/>
      <c r="K33" s="40">
        <v>605</v>
      </c>
      <c r="L33" s="40">
        <v>56</v>
      </c>
    </row>
    <row r="34" spans="1:11" ht="12.75">
      <c r="A34" s="9" t="s">
        <v>9</v>
      </c>
      <c r="B34" s="41">
        <v>1350</v>
      </c>
      <c r="C34" s="40">
        <v>1472</v>
      </c>
      <c r="D34" s="19" t="s">
        <v>1</v>
      </c>
      <c r="E34" s="19">
        <v>835</v>
      </c>
      <c r="F34" s="19">
        <v>120</v>
      </c>
      <c r="G34" s="19">
        <v>50</v>
      </c>
      <c r="H34" s="19">
        <v>40</v>
      </c>
      <c r="I34" s="19">
        <v>427</v>
      </c>
      <c r="J34" s="19"/>
      <c r="K34" s="40">
        <v>10</v>
      </c>
    </row>
    <row r="35" spans="1:12" ht="12.75">
      <c r="A35" s="9" t="s">
        <v>87</v>
      </c>
      <c r="B35" s="40">
        <v>6350</v>
      </c>
      <c r="C35" s="40">
        <v>6420</v>
      </c>
      <c r="D35" s="19" t="s">
        <v>1</v>
      </c>
      <c r="E35" s="19">
        <v>400</v>
      </c>
      <c r="F35" s="19">
        <v>250</v>
      </c>
      <c r="G35" s="19">
        <v>500</v>
      </c>
      <c r="H35" s="19">
        <v>125</v>
      </c>
      <c r="I35" s="19">
        <v>4100</v>
      </c>
      <c r="J35" s="19"/>
      <c r="L35" s="40">
        <v>70</v>
      </c>
    </row>
    <row r="36" spans="1:12" ht="12.75">
      <c r="A36" s="9" t="s">
        <v>11</v>
      </c>
      <c r="B36" s="41">
        <v>3475</v>
      </c>
      <c r="C36" s="40">
        <v>4090</v>
      </c>
      <c r="D36" s="19" t="s">
        <v>1</v>
      </c>
      <c r="E36" s="19" t="s">
        <v>1</v>
      </c>
      <c r="F36" s="19">
        <v>3486</v>
      </c>
      <c r="G36" s="19" t="s">
        <v>1</v>
      </c>
      <c r="H36" s="19"/>
      <c r="I36" s="19"/>
      <c r="J36" s="19"/>
      <c r="K36" s="40">
        <v>321</v>
      </c>
      <c r="L36" s="15">
        <v>12</v>
      </c>
    </row>
    <row r="37" spans="1:10" ht="12.75">
      <c r="A37" s="9" t="s">
        <v>44</v>
      </c>
      <c r="B37" s="41">
        <v>136</v>
      </c>
      <c r="C37" s="40">
        <v>244</v>
      </c>
      <c r="D37" s="19" t="s">
        <v>1</v>
      </c>
      <c r="E37" s="19" t="s">
        <v>1</v>
      </c>
      <c r="F37" s="19">
        <v>148</v>
      </c>
      <c r="G37" s="19">
        <v>19</v>
      </c>
      <c r="H37" s="19">
        <v>16</v>
      </c>
      <c r="I37" s="19">
        <v>61</v>
      </c>
      <c r="J37" s="19"/>
    </row>
    <row r="38" spans="1:10" ht="12.75">
      <c r="A38" s="9" t="s">
        <v>68</v>
      </c>
      <c r="B38" s="19" t="s">
        <v>1</v>
      </c>
      <c r="C38" s="40">
        <v>77839</v>
      </c>
      <c r="D38" s="19">
        <v>235</v>
      </c>
      <c r="E38" s="19">
        <v>4417</v>
      </c>
      <c r="F38" s="19">
        <v>35456</v>
      </c>
      <c r="G38" s="19">
        <v>6442</v>
      </c>
      <c r="H38" s="19">
        <v>3506</v>
      </c>
      <c r="I38" s="19">
        <v>6393</v>
      </c>
      <c r="J38" s="19"/>
    </row>
    <row r="39" spans="1:10" ht="14.25">
      <c r="A39" s="9" t="s">
        <v>96</v>
      </c>
      <c r="B39" s="19" t="s">
        <v>1</v>
      </c>
      <c r="C39" s="19" t="s">
        <v>1</v>
      </c>
      <c r="D39" s="19" t="s">
        <v>1</v>
      </c>
      <c r="E39" s="19" t="s">
        <v>1</v>
      </c>
      <c r="F39" s="19" t="s">
        <v>1</v>
      </c>
      <c r="G39" s="19" t="s">
        <v>1</v>
      </c>
      <c r="H39" s="19"/>
      <c r="I39" s="19"/>
      <c r="J39" s="19"/>
    </row>
    <row r="40" spans="1:10" ht="12.75">
      <c r="A40" s="9" t="s">
        <v>88</v>
      </c>
      <c r="C40" s="40"/>
      <c r="D40" s="19"/>
      <c r="E40" s="19"/>
      <c r="F40" s="19"/>
      <c r="G40" s="19"/>
      <c r="H40" s="19"/>
      <c r="I40" s="19"/>
      <c r="J40" s="19"/>
    </row>
    <row r="41" spans="1:12" ht="12.75">
      <c r="A41" s="20" t="s">
        <v>89</v>
      </c>
      <c r="B41" s="41">
        <v>66206</v>
      </c>
      <c r="C41" s="40">
        <v>77042</v>
      </c>
      <c r="D41" s="19">
        <v>1072</v>
      </c>
      <c r="E41" s="19">
        <v>1579</v>
      </c>
      <c r="F41" s="19">
        <v>16352</v>
      </c>
      <c r="G41" s="19">
        <v>40505</v>
      </c>
      <c r="H41" s="19">
        <v>5350</v>
      </c>
      <c r="I41" s="19">
        <v>12081</v>
      </c>
      <c r="J41" s="19"/>
      <c r="L41" s="40">
        <v>6</v>
      </c>
    </row>
    <row r="42" spans="1:10" ht="12.75">
      <c r="A42" s="20" t="s">
        <v>90</v>
      </c>
      <c r="B42" s="41">
        <v>54207</v>
      </c>
      <c r="C42" s="40">
        <v>54207</v>
      </c>
      <c r="D42" s="19">
        <v>800</v>
      </c>
      <c r="E42" s="19">
        <v>2973</v>
      </c>
      <c r="F42" s="19">
        <v>8455</v>
      </c>
      <c r="G42" s="19">
        <v>28643</v>
      </c>
      <c r="H42" s="19">
        <v>4811</v>
      </c>
      <c r="I42" s="19">
        <v>7668</v>
      </c>
      <c r="J42" s="19"/>
    </row>
    <row r="43" spans="1:10" ht="12.75">
      <c r="A43" s="20" t="s">
        <v>91</v>
      </c>
      <c r="B43" s="41">
        <v>25939</v>
      </c>
      <c r="C43" s="40">
        <v>25939</v>
      </c>
      <c r="D43" s="19">
        <v>734</v>
      </c>
      <c r="E43" s="19">
        <v>2283</v>
      </c>
      <c r="F43" s="19">
        <v>5452</v>
      </c>
      <c r="G43" s="19">
        <v>9244</v>
      </c>
      <c r="H43" s="19">
        <v>2094</v>
      </c>
      <c r="I43" s="19">
        <v>6132</v>
      </c>
      <c r="J43" s="19"/>
    </row>
    <row r="44" spans="1:12" ht="14.25">
      <c r="A44" s="20" t="s">
        <v>97</v>
      </c>
      <c r="B44" s="41">
        <v>28076</v>
      </c>
      <c r="C44" s="40">
        <v>28234</v>
      </c>
      <c r="D44" s="19" t="s">
        <v>1</v>
      </c>
      <c r="E44" s="19" t="s">
        <v>1</v>
      </c>
      <c r="F44" s="19" t="s">
        <v>1</v>
      </c>
      <c r="G44" s="19" t="s">
        <v>1</v>
      </c>
      <c r="H44" s="19"/>
      <c r="I44" s="19"/>
      <c r="J44" s="19"/>
      <c r="K44" s="15">
        <v>47</v>
      </c>
      <c r="L44" s="15">
        <v>160</v>
      </c>
    </row>
    <row r="45" spans="1:12" ht="12.75">
      <c r="A45" s="20" t="s">
        <v>92</v>
      </c>
      <c r="B45" s="41">
        <v>17650</v>
      </c>
      <c r="C45" s="40">
        <v>17578</v>
      </c>
      <c r="D45" s="19">
        <v>130</v>
      </c>
      <c r="E45" s="19">
        <v>295</v>
      </c>
      <c r="F45" s="19">
        <v>1637</v>
      </c>
      <c r="G45" s="19">
        <v>14449</v>
      </c>
      <c r="H45" s="19">
        <v>406</v>
      </c>
      <c r="I45" s="19">
        <v>661</v>
      </c>
      <c r="J45" s="19"/>
      <c r="L45" s="40">
        <v>72</v>
      </c>
    </row>
    <row r="46" spans="1:12" ht="12.75">
      <c r="A46" s="20" t="s">
        <v>93</v>
      </c>
      <c r="B46" s="41">
        <v>38327</v>
      </c>
      <c r="C46" s="40">
        <v>38327</v>
      </c>
      <c r="D46" s="19">
        <v>533</v>
      </c>
      <c r="E46" s="19">
        <v>748</v>
      </c>
      <c r="F46" s="19">
        <v>3329</v>
      </c>
      <c r="G46" s="19">
        <v>22018</v>
      </c>
      <c r="H46" s="19">
        <v>1923</v>
      </c>
      <c r="I46" s="19">
        <v>9447</v>
      </c>
      <c r="J46" s="19">
        <v>329</v>
      </c>
      <c r="K46" s="40">
        <v>103</v>
      </c>
      <c r="L46" s="40">
        <v>226</v>
      </c>
    </row>
    <row r="47" spans="1:12" ht="12.75">
      <c r="A47" s="47" t="s">
        <v>94</v>
      </c>
      <c r="B47" s="42">
        <v>728</v>
      </c>
      <c r="C47" s="43">
        <v>834</v>
      </c>
      <c r="D47" s="27" t="s">
        <v>1</v>
      </c>
      <c r="E47" s="27">
        <v>47</v>
      </c>
      <c r="F47" s="27">
        <v>189</v>
      </c>
      <c r="G47" s="27">
        <v>356</v>
      </c>
      <c r="H47" s="27">
        <v>226</v>
      </c>
      <c r="I47" s="27">
        <v>14</v>
      </c>
      <c r="J47" s="27"/>
      <c r="K47" s="43">
        <v>197</v>
      </c>
      <c r="L47" s="56"/>
    </row>
    <row r="48" spans="1:3" ht="12.75">
      <c r="A48" s="1"/>
      <c r="B48" s="12"/>
      <c r="C48" s="18"/>
    </row>
    <row r="49" spans="1:3" ht="12.75">
      <c r="A49" s="57" t="s">
        <v>95</v>
      </c>
      <c r="B49" s="12"/>
      <c r="C49" s="18"/>
    </row>
    <row r="50" spans="1:3" ht="12.75">
      <c r="A50" s="57" t="s">
        <v>99</v>
      </c>
      <c r="B50" s="12"/>
      <c r="C50" s="18"/>
    </row>
    <row r="51" spans="1:3" ht="12.75">
      <c r="A51" s="57" t="s">
        <v>98</v>
      </c>
      <c r="B51" s="12"/>
      <c r="C51" s="18"/>
    </row>
    <row r="52" spans="1:4" ht="12.75">
      <c r="A52" s="1"/>
      <c r="D52" s="18"/>
    </row>
    <row r="53" spans="1:4" ht="12.75">
      <c r="A53" s="2" t="s">
        <v>71</v>
      </c>
      <c r="D53" s="18"/>
    </row>
    <row r="57" spans="1:4" ht="18" customHeight="1">
      <c r="A57" s="45" t="s">
        <v>74</v>
      </c>
      <c r="C57" s="4"/>
      <c r="D57" s="4"/>
    </row>
    <row r="58" spans="1:14" s="44" customFormat="1" ht="15.75" customHeight="1">
      <c r="A58" s="46"/>
      <c r="B58" s="30" t="s">
        <v>0</v>
      </c>
      <c r="C58" s="28" t="s">
        <v>31</v>
      </c>
      <c r="D58" s="28" t="s">
        <v>32</v>
      </c>
      <c r="E58" s="28" t="s">
        <v>33</v>
      </c>
      <c r="F58" s="28" t="s">
        <v>34</v>
      </c>
      <c r="G58" s="28" t="s">
        <v>35</v>
      </c>
      <c r="H58" s="28" t="s">
        <v>36</v>
      </c>
      <c r="I58" s="28" t="s">
        <v>37</v>
      </c>
      <c r="J58" s="28" t="s">
        <v>38</v>
      </c>
      <c r="K58" s="28" t="s">
        <v>39</v>
      </c>
      <c r="L58" s="28" t="s">
        <v>40</v>
      </c>
      <c r="M58" s="28" t="s">
        <v>41</v>
      </c>
      <c r="N58" s="28" t="s">
        <v>42</v>
      </c>
    </row>
    <row r="59" spans="1:5" s="18" customFormat="1" ht="12.75" customHeight="1">
      <c r="A59" s="23"/>
      <c r="C59" s="24"/>
      <c r="D59" s="24"/>
      <c r="E59" s="22"/>
    </row>
    <row r="60" spans="1:14" ht="12.75">
      <c r="A60" s="9" t="s">
        <v>49</v>
      </c>
      <c r="B60" s="12">
        <f aca="true" t="shared" si="0" ref="B60:B84">SUM(C60:N60)</f>
        <v>233923</v>
      </c>
      <c r="C60" s="12">
        <f>SUM(C61:C67)</f>
        <v>21918</v>
      </c>
      <c r="D60" s="12">
        <f aca="true" t="shared" si="1" ref="D60:N60">SUM(D61:D67)</f>
        <v>19468</v>
      </c>
      <c r="E60" s="12">
        <f t="shared" si="1"/>
        <v>20417</v>
      </c>
      <c r="F60" s="12">
        <f t="shared" si="1"/>
        <v>19420</v>
      </c>
      <c r="G60" s="12">
        <f t="shared" si="1"/>
        <v>18012</v>
      </c>
      <c r="H60" s="12">
        <f t="shared" si="1"/>
        <v>20977</v>
      </c>
      <c r="I60" s="12">
        <f t="shared" si="1"/>
        <v>16328</v>
      </c>
      <c r="J60" s="12">
        <f t="shared" si="1"/>
        <v>17795</v>
      </c>
      <c r="K60" s="12">
        <f t="shared" si="1"/>
        <v>19118</v>
      </c>
      <c r="L60" s="12">
        <f t="shared" si="1"/>
        <v>16917</v>
      </c>
      <c r="M60" s="12">
        <f t="shared" si="1"/>
        <v>19675</v>
      </c>
      <c r="N60" s="12">
        <f t="shared" si="1"/>
        <v>23878</v>
      </c>
    </row>
    <row r="61" spans="1:14" ht="12.75">
      <c r="A61" s="20" t="s">
        <v>14</v>
      </c>
      <c r="B61" s="12">
        <f t="shared" si="0"/>
        <v>3314</v>
      </c>
      <c r="C61" s="12">
        <v>384</v>
      </c>
      <c r="D61" s="12">
        <v>332</v>
      </c>
      <c r="E61" s="12">
        <v>307</v>
      </c>
      <c r="F61" s="12">
        <v>315</v>
      </c>
      <c r="G61" s="12">
        <v>175</v>
      </c>
      <c r="H61" s="12">
        <v>184</v>
      </c>
      <c r="I61" s="12">
        <v>163</v>
      </c>
      <c r="J61" s="12">
        <v>192</v>
      </c>
      <c r="K61" s="12">
        <v>358</v>
      </c>
      <c r="L61" s="12">
        <v>287</v>
      </c>
      <c r="M61" s="12">
        <v>346</v>
      </c>
      <c r="N61" s="12">
        <v>271</v>
      </c>
    </row>
    <row r="62" spans="1:14" ht="12.75">
      <c r="A62" s="20" t="s">
        <v>15</v>
      </c>
      <c r="B62" s="12">
        <f t="shared" si="0"/>
        <v>8372</v>
      </c>
      <c r="C62" s="12">
        <v>889</v>
      </c>
      <c r="D62" s="12">
        <v>728</v>
      </c>
      <c r="E62" s="12">
        <v>818</v>
      </c>
      <c r="F62" s="12">
        <v>764</v>
      </c>
      <c r="G62" s="12">
        <v>771</v>
      </c>
      <c r="H62" s="12">
        <v>684</v>
      </c>
      <c r="I62" s="12">
        <v>524</v>
      </c>
      <c r="J62" s="12">
        <v>599</v>
      </c>
      <c r="K62" s="12">
        <v>633</v>
      </c>
      <c r="L62" s="12">
        <v>578</v>
      </c>
      <c r="M62" s="12">
        <v>674</v>
      </c>
      <c r="N62" s="12">
        <v>710</v>
      </c>
    </row>
    <row r="63" spans="1:15" ht="12.75">
      <c r="A63" s="20" t="s">
        <v>16</v>
      </c>
      <c r="B63" s="12">
        <f t="shared" si="0"/>
        <v>74822</v>
      </c>
      <c r="C63" s="12">
        <v>7256</v>
      </c>
      <c r="D63" s="12">
        <v>6442</v>
      </c>
      <c r="E63" s="12">
        <v>6985</v>
      </c>
      <c r="F63" s="12">
        <v>6525</v>
      </c>
      <c r="G63" s="12">
        <v>5794</v>
      </c>
      <c r="H63" s="12">
        <v>5426</v>
      </c>
      <c r="I63" s="12">
        <v>5174</v>
      </c>
      <c r="J63" s="12">
        <v>6003</v>
      </c>
      <c r="K63" s="12">
        <v>6321</v>
      </c>
      <c r="L63" s="12">
        <v>5835</v>
      </c>
      <c r="M63" s="12">
        <v>6425</v>
      </c>
      <c r="N63" s="12">
        <v>6636</v>
      </c>
      <c r="O63" s="40"/>
    </row>
    <row r="64" spans="1:14" ht="12.75">
      <c r="A64" s="20" t="s">
        <v>17</v>
      </c>
      <c r="B64" s="12">
        <f t="shared" si="0"/>
        <v>123888</v>
      </c>
      <c r="C64" s="12">
        <v>11115</v>
      </c>
      <c r="D64" s="12">
        <v>9919</v>
      </c>
      <c r="E64" s="12">
        <v>10120</v>
      </c>
      <c r="F64" s="12">
        <v>9854</v>
      </c>
      <c r="G64" s="12">
        <v>9634</v>
      </c>
      <c r="H64" s="12">
        <v>12310</v>
      </c>
      <c r="I64" s="12">
        <v>8655</v>
      </c>
      <c r="J64" s="12">
        <v>9304</v>
      </c>
      <c r="K64" s="12">
        <v>9931</v>
      </c>
      <c r="L64" s="12">
        <v>8484</v>
      </c>
      <c r="M64" s="12">
        <v>10321</v>
      </c>
      <c r="N64" s="12">
        <v>14241</v>
      </c>
    </row>
    <row r="65" spans="1:14" ht="12.75">
      <c r="A65" s="20" t="s">
        <v>3</v>
      </c>
      <c r="B65" s="12">
        <f t="shared" si="0"/>
        <v>8444</v>
      </c>
      <c r="C65" s="12">
        <v>708</v>
      </c>
      <c r="D65" s="12">
        <v>780</v>
      </c>
      <c r="E65" s="12">
        <v>692</v>
      </c>
      <c r="F65" s="12">
        <v>735</v>
      </c>
      <c r="G65" s="12">
        <v>632</v>
      </c>
      <c r="H65" s="12">
        <v>618</v>
      </c>
      <c r="I65" s="12">
        <v>724</v>
      </c>
      <c r="J65" s="12">
        <v>683</v>
      </c>
      <c r="K65" s="12">
        <v>705</v>
      </c>
      <c r="L65" s="12">
        <v>698</v>
      </c>
      <c r="M65" s="12">
        <v>713</v>
      </c>
      <c r="N65" s="12">
        <v>756</v>
      </c>
    </row>
    <row r="66" spans="1:14" ht="12.75">
      <c r="A66" s="20" t="s">
        <v>72</v>
      </c>
      <c r="B66" s="12">
        <f t="shared" si="0"/>
        <v>14740</v>
      </c>
      <c r="C66" s="12">
        <v>1534</v>
      </c>
      <c r="D66" s="12">
        <v>1236</v>
      </c>
      <c r="E66" s="12">
        <v>1467</v>
      </c>
      <c r="F66" s="12">
        <v>1197</v>
      </c>
      <c r="G66" s="12">
        <v>984</v>
      </c>
      <c r="H66" s="12">
        <v>1725</v>
      </c>
      <c r="I66" s="12">
        <v>1060</v>
      </c>
      <c r="J66" s="12">
        <v>989</v>
      </c>
      <c r="K66" s="12">
        <v>1144</v>
      </c>
      <c r="L66" s="12">
        <v>1008</v>
      </c>
      <c r="M66" s="12">
        <v>1165</v>
      </c>
      <c r="N66" s="12">
        <v>1231</v>
      </c>
    </row>
    <row r="67" spans="1:14" ht="12.75">
      <c r="A67" s="20" t="s">
        <v>25</v>
      </c>
      <c r="B67" s="12">
        <f t="shared" si="0"/>
        <v>343</v>
      </c>
      <c r="C67" s="12">
        <v>32</v>
      </c>
      <c r="D67" s="12">
        <v>31</v>
      </c>
      <c r="E67" s="12">
        <v>28</v>
      </c>
      <c r="F67" s="12">
        <v>30</v>
      </c>
      <c r="G67" s="12">
        <v>22</v>
      </c>
      <c r="H67" s="12">
        <v>30</v>
      </c>
      <c r="I67" s="12">
        <v>28</v>
      </c>
      <c r="J67" s="12">
        <v>25</v>
      </c>
      <c r="K67" s="12">
        <v>26</v>
      </c>
      <c r="L67" s="12">
        <v>27</v>
      </c>
      <c r="M67" s="12">
        <v>31</v>
      </c>
      <c r="N67" s="12">
        <v>33</v>
      </c>
    </row>
    <row r="68" spans="1:14" ht="12.75">
      <c r="A68" s="9" t="s">
        <v>50</v>
      </c>
      <c r="B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20" t="s">
        <v>61</v>
      </c>
      <c r="B69" s="12">
        <f>SUM(C69:N69)</f>
        <v>14</v>
      </c>
      <c r="C69" s="19">
        <v>8</v>
      </c>
      <c r="D69" s="19">
        <v>2</v>
      </c>
      <c r="E69" s="19" t="s">
        <v>1</v>
      </c>
      <c r="F69" s="19">
        <v>1</v>
      </c>
      <c r="G69" s="19" t="s">
        <v>1</v>
      </c>
      <c r="H69" s="19" t="s">
        <v>1</v>
      </c>
      <c r="I69" s="19" t="s">
        <v>1</v>
      </c>
      <c r="J69" s="19" t="s">
        <v>1</v>
      </c>
      <c r="K69" s="19" t="s">
        <v>1</v>
      </c>
      <c r="L69" s="19" t="s">
        <v>1</v>
      </c>
      <c r="M69" s="19">
        <v>3</v>
      </c>
      <c r="N69" s="19" t="s">
        <v>1</v>
      </c>
    </row>
    <row r="70" spans="1:14" ht="12.75">
      <c r="A70" s="20" t="s">
        <v>51</v>
      </c>
      <c r="B70" s="12">
        <f t="shared" si="0"/>
        <v>23</v>
      </c>
      <c r="C70" s="19">
        <v>5</v>
      </c>
      <c r="D70" s="19">
        <v>3</v>
      </c>
      <c r="E70" s="19">
        <v>2</v>
      </c>
      <c r="F70" s="19">
        <v>4</v>
      </c>
      <c r="G70" s="19" t="s">
        <v>1</v>
      </c>
      <c r="H70" s="19" t="s">
        <v>1</v>
      </c>
      <c r="I70" s="19" t="s">
        <v>1</v>
      </c>
      <c r="J70" s="19">
        <v>2</v>
      </c>
      <c r="K70" s="19" t="s">
        <v>1</v>
      </c>
      <c r="L70" s="19" t="s">
        <v>1</v>
      </c>
      <c r="M70" s="19">
        <v>6</v>
      </c>
      <c r="N70" s="19">
        <v>1</v>
      </c>
    </row>
    <row r="71" spans="1:14" ht="12.75">
      <c r="A71" s="20" t="s">
        <v>52</v>
      </c>
      <c r="B71" s="11">
        <f t="shared" si="0"/>
        <v>14</v>
      </c>
      <c r="C71" s="19" t="s">
        <v>1</v>
      </c>
      <c r="D71" s="19">
        <v>1</v>
      </c>
      <c r="E71" s="19" t="s">
        <v>1</v>
      </c>
      <c r="F71" s="19" t="s">
        <v>1</v>
      </c>
      <c r="G71" s="19" t="s">
        <v>1</v>
      </c>
      <c r="H71" s="19" t="s">
        <v>1</v>
      </c>
      <c r="I71" s="19" t="s">
        <v>1</v>
      </c>
      <c r="J71" s="19">
        <v>1</v>
      </c>
      <c r="K71" s="19">
        <v>2</v>
      </c>
      <c r="L71" s="19" t="s">
        <v>1</v>
      </c>
      <c r="M71" s="19">
        <v>7</v>
      </c>
      <c r="N71" s="19">
        <v>3</v>
      </c>
    </row>
    <row r="72" spans="1:14" ht="12.75">
      <c r="A72" s="20" t="s">
        <v>53</v>
      </c>
      <c r="B72" s="11">
        <v>1904</v>
      </c>
      <c r="C72" s="19">
        <v>173</v>
      </c>
      <c r="D72" s="40">
        <v>182</v>
      </c>
      <c r="E72" s="19">
        <v>158</v>
      </c>
      <c r="F72" s="19">
        <v>164</v>
      </c>
      <c r="G72" s="19">
        <v>125</v>
      </c>
      <c r="H72" s="19">
        <v>118</v>
      </c>
      <c r="I72" s="19">
        <v>164</v>
      </c>
      <c r="J72" s="19">
        <v>132</v>
      </c>
      <c r="K72" s="19">
        <v>181</v>
      </c>
      <c r="L72" s="19">
        <v>153</v>
      </c>
      <c r="M72" s="12">
        <v>162</v>
      </c>
      <c r="N72" s="12">
        <v>132</v>
      </c>
    </row>
    <row r="73" spans="1:14" ht="12.75">
      <c r="A73" s="20" t="s">
        <v>54</v>
      </c>
      <c r="B73" s="11">
        <f t="shared" si="0"/>
        <v>227578</v>
      </c>
      <c r="C73" s="41">
        <v>21135</v>
      </c>
      <c r="D73" s="40">
        <v>18960</v>
      </c>
      <c r="E73" s="19">
        <v>19920</v>
      </c>
      <c r="F73" s="19">
        <v>18851</v>
      </c>
      <c r="G73" s="19">
        <v>17605</v>
      </c>
      <c r="H73" s="19">
        <v>20577</v>
      </c>
      <c r="I73" s="19">
        <v>15814</v>
      </c>
      <c r="J73" s="19">
        <v>17315</v>
      </c>
      <c r="K73" s="19">
        <v>18633</v>
      </c>
      <c r="L73" s="19">
        <v>16472</v>
      </c>
      <c r="M73" s="12">
        <v>19003</v>
      </c>
      <c r="N73" s="12">
        <v>23293</v>
      </c>
    </row>
    <row r="74" spans="1:14" ht="12.75">
      <c r="A74" s="20" t="s">
        <v>55</v>
      </c>
      <c r="B74" s="11">
        <f t="shared" si="0"/>
        <v>278</v>
      </c>
      <c r="C74" s="41">
        <v>28</v>
      </c>
      <c r="D74" s="40">
        <v>19</v>
      </c>
      <c r="E74" s="19">
        <v>30</v>
      </c>
      <c r="F74" s="19">
        <v>24</v>
      </c>
      <c r="G74" s="19">
        <v>21</v>
      </c>
      <c r="H74" s="19">
        <v>16</v>
      </c>
      <c r="I74" s="19">
        <v>24</v>
      </c>
      <c r="J74" s="19">
        <v>12</v>
      </c>
      <c r="K74" s="19">
        <v>23</v>
      </c>
      <c r="L74" s="19">
        <v>21</v>
      </c>
      <c r="M74" s="12">
        <v>32</v>
      </c>
      <c r="N74" s="12">
        <v>28</v>
      </c>
    </row>
    <row r="75" spans="1:14" ht="12.75">
      <c r="A75" s="20" t="s">
        <v>56</v>
      </c>
      <c r="B75" s="11">
        <f t="shared" si="0"/>
        <v>2872</v>
      </c>
      <c r="C75" s="40">
        <v>422</v>
      </c>
      <c r="D75" s="40">
        <v>205</v>
      </c>
      <c r="E75" s="19">
        <v>198</v>
      </c>
      <c r="F75" s="19">
        <v>275</v>
      </c>
      <c r="G75" s="19">
        <v>184</v>
      </c>
      <c r="H75" s="19">
        <v>173</v>
      </c>
      <c r="I75" s="19">
        <v>218</v>
      </c>
      <c r="J75" s="19">
        <v>243</v>
      </c>
      <c r="K75" s="19">
        <v>194</v>
      </c>
      <c r="L75" s="19">
        <v>182</v>
      </c>
      <c r="M75" s="12">
        <v>303</v>
      </c>
      <c r="N75" s="12">
        <v>275</v>
      </c>
    </row>
    <row r="76" spans="1:14" ht="12.75">
      <c r="A76" s="20" t="s">
        <v>57</v>
      </c>
      <c r="B76" s="11">
        <f t="shared" si="0"/>
        <v>308</v>
      </c>
      <c r="C76" s="41">
        <v>44</v>
      </c>
      <c r="D76" s="40">
        <v>18</v>
      </c>
      <c r="E76" s="19">
        <v>23</v>
      </c>
      <c r="F76" s="19">
        <v>19</v>
      </c>
      <c r="G76" s="19">
        <v>16</v>
      </c>
      <c r="H76" s="19">
        <v>18</v>
      </c>
      <c r="I76" s="19">
        <v>34</v>
      </c>
      <c r="J76" s="19">
        <v>28</v>
      </c>
      <c r="K76" s="19">
        <v>19</v>
      </c>
      <c r="L76" s="19">
        <v>22</v>
      </c>
      <c r="M76" s="12">
        <v>38</v>
      </c>
      <c r="N76" s="12">
        <v>29</v>
      </c>
    </row>
    <row r="77" spans="1:14" ht="12.75">
      <c r="A77" s="20" t="s">
        <v>58</v>
      </c>
      <c r="B77" s="11">
        <f t="shared" si="0"/>
        <v>246</v>
      </c>
      <c r="C77" s="19">
        <v>39</v>
      </c>
      <c r="D77" s="19">
        <v>16</v>
      </c>
      <c r="E77" s="19">
        <v>30</v>
      </c>
      <c r="F77" s="19">
        <v>22</v>
      </c>
      <c r="G77" s="19">
        <v>17</v>
      </c>
      <c r="H77" s="19">
        <v>15</v>
      </c>
      <c r="I77" s="19">
        <v>18</v>
      </c>
      <c r="J77" s="19">
        <v>12</v>
      </c>
      <c r="K77" s="19">
        <v>14</v>
      </c>
      <c r="L77" s="19">
        <v>13</v>
      </c>
      <c r="M77" s="12">
        <v>29</v>
      </c>
      <c r="N77" s="12">
        <v>21</v>
      </c>
    </row>
    <row r="78" spans="1:14" ht="12.75">
      <c r="A78" s="9" t="s">
        <v>75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5" ht="12.75">
      <c r="A79" s="20" t="s">
        <v>60</v>
      </c>
      <c r="B79" s="11">
        <f>SUM(C79:N79)</f>
        <v>10956</v>
      </c>
      <c r="C79" s="11">
        <v>1328</v>
      </c>
      <c r="D79" s="41">
        <v>954</v>
      </c>
      <c r="E79" s="40">
        <v>1026</v>
      </c>
      <c r="F79" s="19">
        <v>1140</v>
      </c>
      <c r="G79" s="19">
        <v>995</v>
      </c>
      <c r="H79" s="19">
        <v>832</v>
      </c>
      <c r="I79" s="19">
        <v>620</v>
      </c>
      <c r="J79" s="19">
        <v>532</v>
      </c>
      <c r="K79" s="19">
        <v>618</v>
      </c>
      <c r="L79" s="19">
        <v>823</v>
      </c>
      <c r="M79" s="19">
        <v>851</v>
      </c>
      <c r="N79" s="12">
        <v>1237</v>
      </c>
      <c r="O79" s="12"/>
    </row>
    <row r="80" spans="1:14" ht="12.75">
      <c r="A80" s="20" t="s">
        <v>76</v>
      </c>
      <c r="B80" s="11">
        <f>SUM(C80:N80)</f>
        <v>114475</v>
      </c>
      <c r="C80" s="40">
        <v>18595</v>
      </c>
      <c r="D80" s="40">
        <v>16682</v>
      </c>
      <c r="E80" s="19">
        <v>17356</v>
      </c>
      <c r="F80" s="19">
        <v>16241</v>
      </c>
      <c r="G80" s="19">
        <v>15426</v>
      </c>
      <c r="H80" s="19">
        <v>16401</v>
      </c>
      <c r="I80" s="19">
        <v>2080</v>
      </c>
      <c r="J80" s="19">
        <v>2114</v>
      </c>
      <c r="K80" s="19">
        <v>2015</v>
      </c>
      <c r="L80" s="19">
        <v>1873</v>
      </c>
      <c r="M80" s="12">
        <v>2254</v>
      </c>
      <c r="N80" s="12">
        <v>3438</v>
      </c>
    </row>
    <row r="81" spans="1:14" ht="12.75">
      <c r="A81" s="20" t="s">
        <v>2</v>
      </c>
      <c r="B81" s="11">
        <f t="shared" si="0"/>
        <v>8718</v>
      </c>
      <c r="C81" s="41">
        <v>820</v>
      </c>
      <c r="D81" s="40">
        <v>703</v>
      </c>
      <c r="E81" s="19">
        <v>902</v>
      </c>
      <c r="F81" s="19">
        <v>940</v>
      </c>
      <c r="G81" s="19">
        <v>715</v>
      </c>
      <c r="H81" s="19">
        <v>783</v>
      </c>
      <c r="I81" s="19">
        <v>322</v>
      </c>
      <c r="J81" s="19">
        <v>465</v>
      </c>
      <c r="K81" s="19">
        <v>839</v>
      </c>
      <c r="L81" s="19">
        <v>722</v>
      </c>
      <c r="M81" s="11">
        <v>814</v>
      </c>
      <c r="N81" s="11">
        <v>693</v>
      </c>
    </row>
    <row r="82" spans="1:14" ht="12.75">
      <c r="A82" s="20" t="s">
        <v>4</v>
      </c>
      <c r="B82" s="11">
        <f t="shared" si="0"/>
        <v>4149</v>
      </c>
      <c r="C82" s="41">
        <v>324</v>
      </c>
      <c r="D82" s="40">
        <v>297</v>
      </c>
      <c r="E82" s="19">
        <v>311</v>
      </c>
      <c r="F82" s="19">
        <v>352</v>
      </c>
      <c r="G82" s="19">
        <v>348</v>
      </c>
      <c r="H82" s="19">
        <v>368</v>
      </c>
      <c r="I82" s="19">
        <v>371</v>
      </c>
      <c r="J82" s="19">
        <v>345</v>
      </c>
      <c r="K82" s="19">
        <v>360</v>
      </c>
      <c r="L82" s="19">
        <v>383</v>
      </c>
      <c r="M82" s="11">
        <v>306</v>
      </c>
      <c r="N82" s="11">
        <v>384</v>
      </c>
    </row>
    <row r="83" spans="1:14" ht="12.75">
      <c r="A83" s="20" t="s">
        <v>77</v>
      </c>
      <c r="B83" s="11">
        <f>SUM(C83:N83)</f>
        <v>3201</v>
      </c>
      <c r="C83" s="40">
        <v>337</v>
      </c>
      <c r="D83" s="40">
        <v>386</v>
      </c>
      <c r="E83" s="19">
        <v>352</v>
      </c>
      <c r="F83" s="19">
        <v>332</v>
      </c>
      <c r="G83" s="19">
        <v>238</v>
      </c>
      <c r="H83" s="19">
        <v>308</v>
      </c>
      <c r="I83" s="19">
        <v>266</v>
      </c>
      <c r="J83" s="19">
        <v>129</v>
      </c>
      <c r="K83" s="19">
        <v>200</v>
      </c>
      <c r="L83" s="19">
        <v>198</v>
      </c>
      <c r="M83" s="11">
        <v>258</v>
      </c>
      <c r="N83" s="11">
        <v>197</v>
      </c>
    </row>
    <row r="84" spans="1:14" ht="12.75">
      <c r="A84" s="20" t="s">
        <v>59</v>
      </c>
      <c r="B84" s="11">
        <f t="shared" si="0"/>
        <v>2896</v>
      </c>
      <c r="C84" s="40">
        <v>482</v>
      </c>
      <c r="D84" s="40">
        <v>415</v>
      </c>
      <c r="E84" s="19">
        <v>442</v>
      </c>
      <c r="F84" s="19">
        <v>385</v>
      </c>
      <c r="G84" s="19">
        <v>268</v>
      </c>
      <c r="H84" s="19">
        <v>295</v>
      </c>
      <c r="I84" s="19">
        <v>304</v>
      </c>
      <c r="J84" s="19">
        <v>58</v>
      </c>
      <c r="K84" s="19">
        <v>26</v>
      </c>
      <c r="L84" s="19">
        <v>83</v>
      </c>
      <c r="M84" s="11">
        <v>63</v>
      </c>
      <c r="N84" s="11">
        <v>75</v>
      </c>
    </row>
    <row r="85" spans="1:14" ht="12.75">
      <c r="A85" s="64" t="s">
        <v>20</v>
      </c>
      <c r="B85" s="68">
        <v>8229</v>
      </c>
      <c r="C85" s="13">
        <v>818</v>
      </c>
      <c r="D85" s="27">
        <v>621</v>
      </c>
      <c r="E85" s="27">
        <v>891</v>
      </c>
      <c r="F85" s="27">
        <v>615</v>
      </c>
      <c r="G85" s="27">
        <v>486</v>
      </c>
      <c r="H85" s="27">
        <v>467</v>
      </c>
      <c r="I85" s="27">
        <v>541</v>
      </c>
      <c r="J85" s="27">
        <v>773</v>
      </c>
      <c r="K85" s="27">
        <v>699</v>
      </c>
      <c r="L85" s="27">
        <v>724</v>
      </c>
      <c r="M85" s="27">
        <v>707</v>
      </c>
      <c r="N85" s="27">
        <v>957</v>
      </c>
    </row>
    <row r="86" spans="1:4" ht="12.75">
      <c r="A86" s="1"/>
      <c r="D86" s="18"/>
    </row>
    <row r="87" spans="1:4" ht="12.75">
      <c r="A87" s="2" t="s">
        <v>71</v>
      </c>
      <c r="D87" s="18"/>
    </row>
    <row r="88" spans="3:4" ht="12.75">
      <c r="C88" s="15"/>
      <c r="D88" s="12"/>
    </row>
    <row r="89" ht="12.75">
      <c r="B89" s="12"/>
    </row>
    <row r="91" spans="1:3" ht="31.5">
      <c r="A91" s="3" t="s">
        <v>43</v>
      </c>
      <c r="B91" s="4"/>
      <c r="C91" s="15"/>
    </row>
    <row r="92" spans="1:2" s="18" customFormat="1" ht="12.75" customHeight="1">
      <c r="A92" s="5"/>
      <c r="B92" s="6">
        <v>1931</v>
      </c>
    </row>
    <row r="93" spans="1:2" s="18" customFormat="1" ht="12.75" customHeight="1">
      <c r="A93" s="7"/>
      <c r="B93" s="8"/>
    </row>
    <row r="94" spans="1:2" s="18" customFormat="1" ht="12.75" customHeight="1">
      <c r="A94" s="9" t="s">
        <v>0</v>
      </c>
      <c r="B94" s="10">
        <f>SUM(B95:B100)</f>
        <v>2803</v>
      </c>
    </row>
    <row r="95" spans="1:2" s="18" customFormat="1" ht="12.75" customHeight="1">
      <c r="A95" s="26" t="s">
        <v>23</v>
      </c>
      <c r="B95" s="10">
        <v>2200</v>
      </c>
    </row>
    <row r="96" spans="1:2" s="18" customFormat="1" ht="12.75" customHeight="1">
      <c r="A96" s="26" t="s">
        <v>24</v>
      </c>
      <c r="B96" s="10">
        <v>390</v>
      </c>
    </row>
    <row r="97" spans="1:2" s="18" customFormat="1" ht="12.75" customHeight="1">
      <c r="A97" s="26" t="s">
        <v>25</v>
      </c>
      <c r="B97" s="10">
        <v>170</v>
      </c>
    </row>
    <row r="98" spans="1:2" s="18" customFormat="1" ht="12.75" customHeight="1">
      <c r="A98" s="26" t="s">
        <v>26</v>
      </c>
      <c r="B98" s="10">
        <v>15</v>
      </c>
    </row>
    <row r="99" spans="1:2" s="18" customFormat="1" ht="12.75" customHeight="1">
      <c r="A99" s="26" t="s">
        <v>27</v>
      </c>
      <c r="B99" s="10">
        <v>8</v>
      </c>
    </row>
    <row r="100" spans="1:2" s="18" customFormat="1" ht="12.75" customHeight="1">
      <c r="A100" s="29" t="s">
        <v>28</v>
      </c>
      <c r="B100" s="21">
        <v>20</v>
      </c>
    </row>
    <row r="101" spans="1:2" s="18" customFormat="1" ht="12.75" customHeight="1">
      <c r="A101" s="9"/>
      <c r="B101" s="10"/>
    </row>
    <row r="102" spans="1:3" ht="12.75">
      <c r="A102" s="2" t="s">
        <v>71</v>
      </c>
      <c r="B102" s="12"/>
      <c r="C102" s="18"/>
    </row>
    <row r="106" spans="1:2" ht="15.75">
      <c r="A106" s="3" t="s">
        <v>29</v>
      </c>
      <c r="B106" s="4"/>
    </row>
    <row r="107" spans="1:2" ht="12.75" customHeight="1">
      <c r="A107" s="5"/>
      <c r="B107" s="6">
        <v>1931</v>
      </c>
    </row>
    <row r="108" spans="1:2" ht="12.75" customHeight="1">
      <c r="A108" s="7"/>
      <c r="B108" s="8"/>
    </row>
    <row r="109" spans="1:2" ht="12.75">
      <c r="A109" s="9" t="s">
        <v>0</v>
      </c>
      <c r="B109" s="10">
        <f>SUM(B110:B115)</f>
        <v>7465</v>
      </c>
    </row>
    <row r="110" spans="1:2" ht="12.75">
      <c r="A110" s="26" t="s">
        <v>23</v>
      </c>
      <c r="B110" s="10">
        <v>3360</v>
      </c>
    </row>
    <row r="111" spans="1:2" ht="12.75">
      <c r="A111" s="26" t="s">
        <v>24</v>
      </c>
      <c r="B111" s="10">
        <v>4000</v>
      </c>
    </row>
    <row r="112" spans="1:2" ht="12.75">
      <c r="A112" s="26" t="s">
        <v>25</v>
      </c>
      <c r="B112" s="19" t="s">
        <v>1</v>
      </c>
    </row>
    <row r="113" spans="1:2" ht="12.75">
      <c r="A113" s="26" t="s">
        <v>26</v>
      </c>
      <c r="B113" s="10">
        <v>70</v>
      </c>
    </row>
    <row r="114" spans="1:2" ht="12.75">
      <c r="A114" s="26" t="s">
        <v>27</v>
      </c>
      <c r="B114" s="19" t="s">
        <v>1</v>
      </c>
    </row>
    <row r="115" spans="1:2" ht="12.75">
      <c r="A115" s="29" t="s">
        <v>28</v>
      </c>
      <c r="B115" s="21">
        <v>35</v>
      </c>
    </row>
    <row r="116" spans="1:2" ht="12.75">
      <c r="A116" s="9"/>
      <c r="B116" s="10"/>
    </row>
    <row r="117" spans="1:2" ht="12.75">
      <c r="A117" s="2" t="s">
        <v>71</v>
      </c>
      <c r="B117" s="12"/>
    </row>
    <row r="121" spans="1:2" ht="15.75">
      <c r="A121" s="3" t="s">
        <v>143</v>
      </c>
      <c r="B121" s="4"/>
    </row>
    <row r="122" spans="1:2" ht="12.75" customHeight="1">
      <c r="A122" s="5"/>
      <c r="B122" s="6">
        <v>1931</v>
      </c>
    </row>
    <row r="123" spans="1:2" ht="12.75" customHeight="1">
      <c r="A123" s="7"/>
      <c r="B123" s="8"/>
    </row>
    <row r="124" spans="1:2" ht="12.75">
      <c r="A124" s="9" t="s">
        <v>0</v>
      </c>
      <c r="B124" s="10">
        <f>SUM(B125:B136)</f>
        <v>1255</v>
      </c>
    </row>
    <row r="125" spans="1:2" ht="12.75">
      <c r="A125" s="26" t="s">
        <v>31</v>
      </c>
      <c r="B125" s="10">
        <v>90</v>
      </c>
    </row>
    <row r="126" spans="1:2" ht="12.75">
      <c r="A126" s="26" t="s">
        <v>32</v>
      </c>
      <c r="B126" s="10">
        <v>99</v>
      </c>
    </row>
    <row r="127" spans="1:2" ht="12.75">
      <c r="A127" s="26" t="s">
        <v>33</v>
      </c>
      <c r="B127" s="10">
        <v>129</v>
      </c>
    </row>
    <row r="128" spans="1:2" ht="12.75">
      <c r="A128" s="26" t="s">
        <v>34</v>
      </c>
      <c r="B128" s="10">
        <v>89</v>
      </c>
    </row>
    <row r="129" spans="1:2" ht="12.75">
      <c r="A129" s="26" t="s">
        <v>35</v>
      </c>
      <c r="B129" s="10">
        <v>95</v>
      </c>
    </row>
    <row r="130" spans="1:2" ht="12.75">
      <c r="A130" s="26" t="s">
        <v>36</v>
      </c>
      <c r="B130" s="10">
        <v>98</v>
      </c>
    </row>
    <row r="131" spans="1:2" ht="12.75">
      <c r="A131" s="26" t="s">
        <v>37</v>
      </c>
      <c r="B131" s="10">
        <v>67</v>
      </c>
    </row>
    <row r="132" spans="1:2" ht="12.75">
      <c r="A132" s="26" t="s">
        <v>38</v>
      </c>
      <c r="B132" s="10">
        <v>77</v>
      </c>
    </row>
    <row r="133" spans="1:2" ht="12.75">
      <c r="A133" s="26" t="s">
        <v>39</v>
      </c>
      <c r="B133" s="10">
        <v>91</v>
      </c>
    </row>
    <row r="134" spans="1:2" ht="12.75">
      <c r="A134" s="26" t="s">
        <v>40</v>
      </c>
      <c r="B134" s="10">
        <v>86</v>
      </c>
    </row>
    <row r="135" spans="1:2" ht="12.75">
      <c r="A135" s="26" t="s">
        <v>41</v>
      </c>
      <c r="B135" s="10">
        <v>162</v>
      </c>
    </row>
    <row r="136" spans="1:2" ht="12.75">
      <c r="A136" s="29" t="s">
        <v>42</v>
      </c>
      <c r="B136" s="21">
        <v>172</v>
      </c>
    </row>
    <row r="137" spans="1:2" ht="12.75">
      <c r="A137" s="1"/>
      <c r="B137" s="12"/>
    </row>
    <row r="138" spans="1:2" ht="12.75">
      <c r="A138" s="2" t="s">
        <v>71</v>
      </c>
      <c r="B138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143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5" customWidth="1"/>
    <col min="2" max="2" width="13.28125" style="15" customWidth="1"/>
    <col min="3" max="3" width="13.28125" style="12" customWidth="1"/>
    <col min="4" max="16384" width="13.28125" style="15" customWidth="1"/>
  </cols>
  <sheetData>
    <row r="1" ht="12.75"/>
    <row r="2" ht="12.75"/>
    <row r="3" ht="12.75"/>
    <row r="6" spans="1:4" ht="18">
      <c r="A6" s="14" t="s">
        <v>48</v>
      </c>
      <c r="B6" s="14"/>
      <c r="C6" s="31"/>
      <c r="D6" s="32"/>
    </row>
    <row r="7" spans="1:4" ht="18">
      <c r="A7" s="14"/>
      <c r="B7" s="14"/>
      <c r="C7" s="32"/>
      <c r="D7" s="32"/>
    </row>
    <row r="8" spans="1:12" ht="18.75" thickBo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3" ht="12.75" customHeight="1">
      <c r="A9" s="14"/>
      <c r="B9" s="14"/>
      <c r="C9" s="15"/>
    </row>
    <row r="10" spans="1:3" ht="12.75" customHeight="1">
      <c r="A10" s="14"/>
      <c r="B10" s="14"/>
      <c r="C10" s="15"/>
    </row>
    <row r="11" spans="1:3" ht="12.75" customHeight="1">
      <c r="A11" s="14"/>
      <c r="B11" s="14"/>
      <c r="C11" s="11"/>
    </row>
    <row r="12" spans="1:3" ht="18.75" customHeight="1">
      <c r="A12" s="3" t="s">
        <v>131</v>
      </c>
      <c r="B12" s="4"/>
      <c r="C12" s="4"/>
    </row>
    <row r="13" spans="1:14" ht="12.75" customHeight="1">
      <c r="A13" s="33"/>
      <c r="B13" s="34" t="s">
        <v>78</v>
      </c>
      <c r="C13" s="34" t="s">
        <v>105</v>
      </c>
      <c r="D13" s="34" t="s">
        <v>19</v>
      </c>
      <c r="E13" s="35"/>
      <c r="F13" s="35"/>
      <c r="G13" s="35"/>
      <c r="H13" s="35"/>
      <c r="I13" s="35"/>
      <c r="J13" s="35"/>
      <c r="K13" s="35"/>
      <c r="L13" s="35"/>
      <c r="M13" s="36"/>
      <c r="N13" s="55" t="s">
        <v>115</v>
      </c>
    </row>
    <row r="14" spans="1:14" s="18" customFormat="1" ht="40.5" customHeight="1">
      <c r="A14" s="37"/>
      <c r="B14" s="38"/>
      <c r="C14" s="39"/>
      <c r="D14" s="25" t="s">
        <v>106</v>
      </c>
      <c r="E14" s="25" t="s">
        <v>107</v>
      </c>
      <c r="F14" s="25" t="s">
        <v>108</v>
      </c>
      <c r="G14" s="25" t="s">
        <v>109</v>
      </c>
      <c r="H14" s="25" t="s">
        <v>110</v>
      </c>
      <c r="I14" s="25" t="s">
        <v>111</v>
      </c>
      <c r="J14" s="25" t="s">
        <v>112</v>
      </c>
      <c r="K14" s="25" t="s">
        <v>4</v>
      </c>
      <c r="L14" s="25" t="s">
        <v>113</v>
      </c>
      <c r="M14" s="52" t="s">
        <v>114</v>
      </c>
      <c r="N14" s="49" t="s">
        <v>116</v>
      </c>
    </row>
    <row r="15" spans="1:4" s="18" customFormat="1" ht="12.75" customHeight="1">
      <c r="A15" s="23"/>
      <c r="B15" s="24"/>
      <c r="C15" s="24"/>
      <c r="D15" s="22"/>
    </row>
    <row r="16" spans="1:12" s="18" customFormat="1" ht="12.75" customHeight="1">
      <c r="A16" s="9" t="s">
        <v>104</v>
      </c>
      <c r="B16" s="40"/>
      <c r="C16" s="40"/>
      <c r="D16" s="19"/>
      <c r="E16" s="19"/>
      <c r="F16" s="19"/>
      <c r="G16" s="19"/>
      <c r="H16" s="19"/>
      <c r="I16" s="19"/>
      <c r="J16" s="19"/>
      <c r="K16" s="19"/>
      <c r="L16" s="19"/>
    </row>
    <row r="17" spans="1:14" s="18" customFormat="1" ht="12.75" customHeight="1">
      <c r="A17" s="20" t="s">
        <v>89</v>
      </c>
      <c r="B17" s="40">
        <v>66200</v>
      </c>
      <c r="C17" s="40">
        <v>76939</v>
      </c>
      <c r="D17" s="40">
        <v>12081</v>
      </c>
      <c r="E17" s="40">
        <v>1060</v>
      </c>
      <c r="F17" s="40">
        <v>12</v>
      </c>
      <c r="G17" s="40">
        <v>1574</v>
      </c>
      <c r="H17" s="40">
        <v>1005</v>
      </c>
      <c r="I17" s="40">
        <v>3150</v>
      </c>
      <c r="J17" s="40">
        <v>13202</v>
      </c>
      <c r="K17" s="40">
        <v>2203</v>
      </c>
      <c r="L17" s="40">
        <v>37302</v>
      </c>
      <c r="M17" s="40">
        <v>5350</v>
      </c>
      <c r="N17" s="19" t="s">
        <v>1</v>
      </c>
    </row>
    <row r="18" spans="1:16" ht="12.75">
      <c r="A18" s="20" t="s">
        <v>118</v>
      </c>
      <c r="B18" s="40">
        <v>49827</v>
      </c>
      <c r="C18" s="40">
        <v>50002</v>
      </c>
      <c r="D18" s="40">
        <v>9399</v>
      </c>
      <c r="E18" s="40">
        <v>1099</v>
      </c>
      <c r="F18" s="19" t="s">
        <v>1</v>
      </c>
      <c r="G18" s="40">
        <v>945</v>
      </c>
      <c r="H18" s="40">
        <v>906</v>
      </c>
      <c r="I18" s="40">
        <v>2231</v>
      </c>
      <c r="J18" s="40">
        <v>1600</v>
      </c>
      <c r="K18" s="40">
        <v>595</v>
      </c>
      <c r="L18" s="40">
        <v>31275</v>
      </c>
      <c r="M18" s="40">
        <v>1777</v>
      </c>
      <c r="N18" s="40">
        <v>175</v>
      </c>
      <c r="O18" s="18"/>
      <c r="P18" s="18"/>
    </row>
    <row r="19" spans="1:16" ht="12.75">
      <c r="A19" s="20" t="s">
        <v>90</v>
      </c>
      <c r="B19" s="40">
        <v>55728</v>
      </c>
      <c r="C19" s="40">
        <v>55728</v>
      </c>
      <c r="D19" s="40">
        <v>1902</v>
      </c>
      <c r="E19" s="40">
        <v>834</v>
      </c>
      <c r="F19" s="19" t="s">
        <v>1</v>
      </c>
      <c r="G19" s="40">
        <v>3606</v>
      </c>
      <c r="H19" s="40">
        <v>1291</v>
      </c>
      <c r="I19" s="40">
        <v>4902</v>
      </c>
      <c r="J19" s="40">
        <v>3660</v>
      </c>
      <c r="K19" s="40">
        <v>774</v>
      </c>
      <c r="L19" s="40">
        <v>34341</v>
      </c>
      <c r="M19" s="40">
        <v>4418</v>
      </c>
      <c r="N19" s="19" t="s">
        <v>1</v>
      </c>
      <c r="O19" s="18"/>
      <c r="P19" s="18"/>
    </row>
    <row r="20" spans="1:16" ht="12.75">
      <c r="A20" s="20" t="s">
        <v>92</v>
      </c>
      <c r="B20" s="40">
        <v>24790</v>
      </c>
      <c r="C20" s="40">
        <v>24790</v>
      </c>
      <c r="D20" s="40">
        <v>1551</v>
      </c>
      <c r="E20" s="40">
        <v>194</v>
      </c>
      <c r="F20" s="19" t="s">
        <v>1</v>
      </c>
      <c r="G20" s="40">
        <v>333</v>
      </c>
      <c r="H20" s="40">
        <v>306</v>
      </c>
      <c r="I20" s="40">
        <v>680</v>
      </c>
      <c r="J20" s="40">
        <v>1106</v>
      </c>
      <c r="K20" s="40">
        <v>236</v>
      </c>
      <c r="L20" s="40">
        <v>19483</v>
      </c>
      <c r="M20" s="40">
        <v>878</v>
      </c>
      <c r="N20" s="40">
        <v>23</v>
      </c>
      <c r="O20" s="18"/>
      <c r="P20" s="18"/>
    </row>
    <row r="21" spans="1:16" ht="12.75">
      <c r="A21" s="20" t="s">
        <v>91</v>
      </c>
      <c r="B21" s="40">
        <v>32916</v>
      </c>
      <c r="C21" s="40">
        <v>32916</v>
      </c>
      <c r="D21" s="40">
        <v>8401</v>
      </c>
      <c r="E21" s="40">
        <v>897</v>
      </c>
      <c r="F21" s="40">
        <v>565</v>
      </c>
      <c r="G21" s="40">
        <v>1500</v>
      </c>
      <c r="H21" s="40">
        <v>1415</v>
      </c>
      <c r="I21" s="40">
        <v>1815</v>
      </c>
      <c r="J21" s="40">
        <v>2793</v>
      </c>
      <c r="K21" s="40">
        <v>1204</v>
      </c>
      <c r="L21" s="40">
        <v>11649</v>
      </c>
      <c r="M21" s="40">
        <v>2677</v>
      </c>
      <c r="N21" s="19" t="s">
        <v>1</v>
      </c>
      <c r="O21" s="18"/>
      <c r="P21" s="18"/>
    </row>
    <row r="22" spans="1:16" ht="12.75">
      <c r="A22" s="20" t="s">
        <v>93</v>
      </c>
      <c r="B22" s="40">
        <v>48843</v>
      </c>
      <c r="C22" s="40">
        <v>48843</v>
      </c>
      <c r="D22" s="40">
        <v>9185</v>
      </c>
      <c r="E22" s="40">
        <v>499</v>
      </c>
      <c r="F22" s="40">
        <v>248</v>
      </c>
      <c r="G22" s="40">
        <v>1114</v>
      </c>
      <c r="H22" s="40">
        <v>1353</v>
      </c>
      <c r="I22" s="40">
        <v>2377</v>
      </c>
      <c r="J22" s="40">
        <v>2990</v>
      </c>
      <c r="K22" s="40">
        <v>952</v>
      </c>
      <c r="L22" s="40">
        <v>25579</v>
      </c>
      <c r="M22" s="40">
        <v>4290</v>
      </c>
      <c r="N22" s="40">
        <v>256</v>
      </c>
      <c r="O22" s="18"/>
      <c r="P22" s="18"/>
    </row>
    <row r="23" spans="1:16" ht="12.75">
      <c r="A23" s="20" t="s">
        <v>117</v>
      </c>
      <c r="B23" s="40">
        <v>17339</v>
      </c>
      <c r="C23" s="40">
        <v>45278</v>
      </c>
      <c r="D23" s="40">
        <v>9353</v>
      </c>
      <c r="E23" s="40">
        <v>84</v>
      </c>
      <c r="F23" s="40">
        <v>12</v>
      </c>
      <c r="G23" s="40">
        <v>597</v>
      </c>
      <c r="H23" s="40">
        <v>78</v>
      </c>
      <c r="I23" s="40">
        <v>661</v>
      </c>
      <c r="J23" s="40">
        <v>272</v>
      </c>
      <c r="K23" s="40">
        <v>408</v>
      </c>
      <c r="L23" s="40">
        <v>28669</v>
      </c>
      <c r="M23" s="40">
        <v>4533</v>
      </c>
      <c r="N23" s="40">
        <v>611</v>
      </c>
      <c r="O23" s="18"/>
      <c r="P23" s="18"/>
    </row>
    <row r="24" spans="1:16" ht="12.75">
      <c r="A24" s="9" t="s">
        <v>119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8"/>
      <c r="P24" s="18"/>
    </row>
    <row r="25" spans="1:14" s="18" customFormat="1" ht="12.75" customHeight="1">
      <c r="A25" s="53" t="s">
        <v>66</v>
      </c>
      <c r="B25" s="40">
        <v>1995</v>
      </c>
      <c r="C25" s="40">
        <v>2781</v>
      </c>
      <c r="D25" s="40">
        <v>508</v>
      </c>
      <c r="E25" s="40">
        <v>54</v>
      </c>
      <c r="F25" s="40">
        <v>8</v>
      </c>
      <c r="G25" s="40">
        <v>23</v>
      </c>
      <c r="H25" s="40">
        <v>813</v>
      </c>
      <c r="I25" s="40">
        <v>78</v>
      </c>
      <c r="J25" s="19">
        <v>141</v>
      </c>
      <c r="K25" s="40">
        <v>150</v>
      </c>
      <c r="L25" s="40">
        <v>902</v>
      </c>
      <c r="M25" s="18">
        <v>104</v>
      </c>
      <c r="N25" s="19" t="s">
        <v>1</v>
      </c>
    </row>
    <row r="26" spans="1:14" s="18" customFormat="1" ht="12.75" customHeight="1">
      <c r="A26" s="53" t="s">
        <v>63</v>
      </c>
      <c r="B26" s="40">
        <v>13875</v>
      </c>
      <c r="C26" s="40">
        <v>20564</v>
      </c>
      <c r="D26" s="40">
        <v>3117</v>
      </c>
      <c r="E26" s="40">
        <v>241</v>
      </c>
      <c r="F26" s="40">
        <v>415</v>
      </c>
      <c r="G26" s="40">
        <v>1358</v>
      </c>
      <c r="H26" s="40">
        <v>4232</v>
      </c>
      <c r="I26" s="19" t="s">
        <v>1</v>
      </c>
      <c r="J26" s="19" t="s">
        <v>1</v>
      </c>
      <c r="K26" s="19">
        <v>1246</v>
      </c>
      <c r="L26" s="40">
        <v>5242</v>
      </c>
      <c r="M26" s="18">
        <v>4713</v>
      </c>
      <c r="N26" s="19" t="s">
        <v>1</v>
      </c>
    </row>
    <row r="27" spans="1:14" s="18" customFormat="1" ht="12.75" customHeight="1">
      <c r="A27" s="53" t="s">
        <v>121</v>
      </c>
      <c r="B27" s="40">
        <v>150</v>
      </c>
      <c r="C27" s="40">
        <v>150</v>
      </c>
      <c r="D27" s="19">
        <v>15</v>
      </c>
      <c r="E27" s="19" t="s">
        <v>1</v>
      </c>
      <c r="F27" s="19" t="s">
        <v>1</v>
      </c>
      <c r="G27" s="19" t="s">
        <v>1</v>
      </c>
      <c r="H27" s="40">
        <v>9</v>
      </c>
      <c r="I27" s="40">
        <v>11</v>
      </c>
      <c r="J27" s="19">
        <v>108</v>
      </c>
      <c r="K27" s="19" t="s">
        <v>1</v>
      </c>
      <c r="L27" s="19" t="s">
        <v>1</v>
      </c>
      <c r="M27" s="18">
        <v>7</v>
      </c>
      <c r="N27" s="19" t="s">
        <v>1</v>
      </c>
    </row>
    <row r="28" spans="1:14" s="18" customFormat="1" ht="12.75" customHeight="1">
      <c r="A28" s="53" t="s">
        <v>122</v>
      </c>
      <c r="B28" s="40">
        <v>20400</v>
      </c>
      <c r="C28" s="40">
        <v>21424</v>
      </c>
      <c r="D28" s="19">
        <v>420</v>
      </c>
      <c r="E28" s="19" t="s">
        <v>1</v>
      </c>
      <c r="F28" s="19" t="s">
        <v>1</v>
      </c>
      <c r="G28" s="19">
        <v>888</v>
      </c>
      <c r="H28" s="19" t="s">
        <v>1</v>
      </c>
      <c r="I28" s="19">
        <v>12571</v>
      </c>
      <c r="J28" s="19">
        <v>6289</v>
      </c>
      <c r="K28" s="19">
        <v>144</v>
      </c>
      <c r="L28" s="19">
        <v>813</v>
      </c>
      <c r="M28" s="54">
        <v>152</v>
      </c>
      <c r="N28" s="54">
        <v>147</v>
      </c>
    </row>
    <row r="29" spans="1:14" s="18" customFormat="1" ht="12.75" customHeight="1">
      <c r="A29" s="53" t="s">
        <v>120</v>
      </c>
      <c r="B29" s="19">
        <v>2105</v>
      </c>
      <c r="C29" s="40">
        <v>2479</v>
      </c>
      <c r="D29" s="19">
        <v>182</v>
      </c>
      <c r="E29" s="19" t="s">
        <v>1</v>
      </c>
      <c r="F29" s="19" t="s">
        <v>1</v>
      </c>
      <c r="G29" s="19">
        <v>50</v>
      </c>
      <c r="H29" s="19" t="s">
        <v>1</v>
      </c>
      <c r="I29" s="40">
        <v>815</v>
      </c>
      <c r="J29" s="19">
        <v>1003</v>
      </c>
      <c r="K29" s="40">
        <v>310</v>
      </c>
      <c r="L29" s="40">
        <v>69</v>
      </c>
      <c r="M29" s="54">
        <v>50</v>
      </c>
      <c r="N29" s="19" t="s">
        <v>1</v>
      </c>
    </row>
    <row r="30" spans="1:14" s="18" customFormat="1" ht="12.75" customHeight="1">
      <c r="A30" s="53" t="s">
        <v>123</v>
      </c>
      <c r="B30" s="40">
        <v>1910</v>
      </c>
      <c r="C30" s="40">
        <v>7720</v>
      </c>
      <c r="D30" s="19">
        <v>1400</v>
      </c>
      <c r="E30" s="19">
        <v>528</v>
      </c>
      <c r="F30" s="19">
        <v>7</v>
      </c>
      <c r="G30" s="40">
        <v>1121</v>
      </c>
      <c r="H30" s="40">
        <v>293</v>
      </c>
      <c r="I30" s="40">
        <v>302</v>
      </c>
      <c r="J30" s="19">
        <v>221</v>
      </c>
      <c r="K30" s="40">
        <v>793</v>
      </c>
      <c r="L30" s="40">
        <v>1194</v>
      </c>
      <c r="M30" s="54">
        <v>1548</v>
      </c>
      <c r="N30" s="54">
        <v>313</v>
      </c>
    </row>
    <row r="31" spans="1:14" s="18" customFormat="1" ht="12.75" customHeight="1">
      <c r="A31" s="53" t="s">
        <v>124</v>
      </c>
      <c r="B31" s="40">
        <v>12679</v>
      </c>
      <c r="C31" s="40">
        <v>12679</v>
      </c>
      <c r="D31" s="19"/>
      <c r="E31" s="19" t="s">
        <v>1</v>
      </c>
      <c r="F31" s="19" t="s">
        <v>1</v>
      </c>
      <c r="G31" s="19" t="s">
        <v>1</v>
      </c>
      <c r="H31" s="19" t="s">
        <v>1</v>
      </c>
      <c r="I31" s="40">
        <v>72</v>
      </c>
      <c r="J31" s="19">
        <v>49</v>
      </c>
      <c r="K31" s="40">
        <v>12558</v>
      </c>
      <c r="L31" s="19" t="s">
        <v>1</v>
      </c>
      <c r="M31" s="19" t="s">
        <v>1</v>
      </c>
      <c r="N31" s="19" t="s">
        <v>1</v>
      </c>
    </row>
    <row r="32" spans="1:14" s="18" customFormat="1" ht="12.75" customHeight="1">
      <c r="A32" s="53" t="s">
        <v>86</v>
      </c>
      <c r="B32" s="40">
        <v>12963</v>
      </c>
      <c r="C32" s="40">
        <v>12963</v>
      </c>
      <c r="D32" s="19">
        <v>1201</v>
      </c>
      <c r="E32" s="19">
        <v>602</v>
      </c>
      <c r="F32" s="40">
        <v>108</v>
      </c>
      <c r="G32" s="19">
        <v>132</v>
      </c>
      <c r="H32" s="40">
        <v>790</v>
      </c>
      <c r="I32" s="40">
        <v>842</v>
      </c>
      <c r="J32" s="19">
        <v>700</v>
      </c>
      <c r="K32" s="40">
        <v>1201</v>
      </c>
      <c r="L32" s="40">
        <v>5225</v>
      </c>
      <c r="M32" s="54">
        <v>2162</v>
      </c>
      <c r="N32" s="19" t="s">
        <v>1</v>
      </c>
    </row>
    <row r="33" spans="1:14" s="18" customFormat="1" ht="12.75" customHeight="1">
      <c r="A33" s="53" t="s">
        <v>125</v>
      </c>
      <c r="B33" s="19">
        <v>44161</v>
      </c>
      <c r="C33" s="40">
        <v>80533</v>
      </c>
      <c r="D33" s="19">
        <v>2888</v>
      </c>
      <c r="E33" s="19" t="s">
        <v>1</v>
      </c>
      <c r="F33" s="19" t="s">
        <v>1</v>
      </c>
      <c r="G33" s="19">
        <v>3782</v>
      </c>
      <c r="H33" s="40">
        <v>944</v>
      </c>
      <c r="I33" s="40">
        <v>31121</v>
      </c>
      <c r="J33" s="19">
        <v>32794</v>
      </c>
      <c r="K33" s="40">
        <v>1112</v>
      </c>
      <c r="L33" s="19" t="s">
        <v>1</v>
      </c>
      <c r="M33" s="54">
        <v>1874</v>
      </c>
      <c r="N33" s="54">
        <v>6018</v>
      </c>
    </row>
    <row r="34" spans="1:16" ht="12.75">
      <c r="A34" s="20" t="s">
        <v>9</v>
      </c>
      <c r="B34" s="40">
        <v>1888</v>
      </c>
      <c r="C34" s="40">
        <v>1888</v>
      </c>
      <c r="D34" s="19">
        <v>961</v>
      </c>
      <c r="E34" s="19" t="s">
        <v>1</v>
      </c>
      <c r="F34" s="19" t="s">
        <v>1</v>
      </c>
      <c r="G34" s="19">
        <v>776</v>
      </c>
      <c r="H34" s="19" t="s">
        <v>1</v>
      </c>
      <c r="I34" s="19" t="s">
        <v>1</v>
      </c>
      <c r="J34" s="19">
        <v>137</v>
      </c>
      <c r="K34" s="19" t="s">
        <v>1</v>
      </c>
      <c r="L34" s="19" t="s">
        <v>1</v>
      </c>
      <c r="M34" s="54">
        <v>14</v>
      </c>
      <c r="N34" s="19" t="s">
        <v>1</v>
      </c>
      <c r="O34" s="18"/>
      <c r="P34" s="18"/>
    </row>
    <row r="35" spans="1:16" ht="12.75">
      <c r="A35" s="20" t="s">
        <v>126</v>
      </c>
      <c r="B35" s="40">
        <v>150</v>
      </c>
      <c r="C35" s="40">
        <v>150</v>
      </c>
      <c r="D35" s="19">
        <v>100</v>
      </c>
      <c r="E35" s="19" t="s">
        <v>1</v>
      </c>
      <c r="F35" s="19" t="s">
        <v>1</v>
      </c>
      <c r="G35" s="19">
        <v>40</v>
      </c>
      <c r="H35" s="19" t="s">
        <v>1</v>
      </c>
      <c r="I35" s="19" t="s">
        <v>1</v>
      </c>
      <c r="J35" s="19" t="s">
        <v>1</v>
      </c>
      <c r="K35" s="19" t="s">
        <v>1</v>
      </c>
      <c r="L35" s="32">
        <v>5</v>
      </c>
      <c r="M35" s="54">
        <v>5</v>
      </c>
      <c r="N35" s="19" t="s">
        <v>1</v>
      </c>
      <c r="O35" s="18"/>
      <c r="P35" s="18"/>
    </row>
    <row r="36" spans="1:16" ht="12.75">
      <c r="A36" s="9" t="s">
        <v>130</v>
      </c>
      <c r="B36" s="40"/>
      <c r="C36" s="19"/>
      <c r="D36" s="19"/>
      <c r="E36" s="19"/>
      <c r="F36" s="19"/>
      <c r="G36" s="19"/>
      <c r="H36" s="19"/>
      <c r="I36" s="19"/>
      <c r="J36" s="19"/>
      <c r="K36" s="40"/>
      <c r="L36" s="40"/>
      <c r="M36" s="32"/>
      <c r="N36" s="32"/>
      <c r="O36" s="18"/>
      <c r="P36" s="18"/>
    </row>
    <row r="37" spans="1:16" ht="12.75">
      <c r="A37" s="20" t="s">
        <v>127</v>
      </c>
      <c r="B37" s="19">
        <v>3544</v>
      </c>
      <c r="C37" s="19">
        <v>3544</v>
      </c>
      <c r="D37" s="19" t="s">
        <v>1</v>
      </c>
      <c r="E37" s="19" t="s">
        <v>1</v>
      </c>
      <c r="F37" s="19" t="s">
        <v>1</v>
      </c>
      <c r="G37" s="19" t="s">
        <v>1</v>
      </c>
      <c r="H37" s="19" t="s">
        <v>1</v>
      </c>
      <c r="I37" s="19">
        <v>3432</v>
      </c>
      <c r="J37" s="19">
        <v>112</v>
      </c>
      <c r="K37" s="19" t="s">
        <v>1</v>
      </c>
      <c r="L37" s="19" t="s">
        <v>1</v>
      </c>
      <c r="M37" s="19" t="s">
        <v>1</v>
      </c>
      <c r="N37" s="19" t="s">
        <v>1</v>
      </c>
      <c r="O37" s="18"/>
      <c r="P37" s="18"/>
    </row>
    <row r="38" spans="1:16" ht="12.75">
      <c r="A38" s="20" t="s">
        <v>10</v>
      </c>
      <c r="B38" s="19">
        <v>3536</v>
      </c>
      <c r="C38" s="19">
        <v>3536</v>
      </c>
      <c r="D38" s="19" t="s">
        <v>1</v>
      </c>
      <c r="E38" s="19" t="s">
        <v>1</v>
      </c>
      <c r="F38" s="19" t="s">
        <v>1</v>
      </c>
      <c r="G38" s="19" t="s">
        <v>1</v>
      </c>
      <c r="H38" s="19" t="s">
        <v>1</v>
      </c>
      <c r="I38" s="19">
        <v>3410</v>
      </c>
      <c r="J38" s="19">
        <v>126</v>
      </c>
      <c r="K38" s="19" t="s">
        <v>1</v>
      </c>
      <c r="L38" s="19" t="s">
        <v>1</v>
      </c>
      <c r="M38" s="19" t="s">
        <v>1</v>
      </c>
      <c r="N38" s="19" t="s">
        <v>1</v>
      </c>
      <c r="O38" s="18"/>
      <c r="P38" s="18"/>
    </row>
    <row r="39" spans="1:16" ht="12.75">
      <c r="A39" s="20" t="s">
        <v>128</v>
      </c>
      <c r="B39" s="19">
        <v>140</v>
      </c>
      <c r="C39" s="19">
        <v>244</v>
      </c>
      <c r="D39" s="19">
        <v>54</v>
      </c>
      <c r="E39" s="19" t="s">
        <v>1</v>
      </c>
      <c r="F39" s="19" t="s">
        <v>1</v>
      </c>
      <c r="G39" s="19" t="s">
        <v>1</v>
      </c>
      <c r="H39" s="19" t="s">
        <v>1</v>
      </c>
      <c r="I39" s="19" t="s">
        <v>1</v>
      </c>
      <c r="J39" s="19" t="s">
        <v>1</v>
      </c>
      <c r="K39" s="40">
        <v>152</v>
      </c>
      <c r="L39" s="40">
        <v>22</v>
      </c>
      <c r="M39" s="32">
        <v>16</v>
      </c>
      <c r="N39" s="19" t="s">
        <v>1</v>
      </c>
      <c r="O39" s="18"/>
      <c r="P39" s="18"/>
    </row>
    <row r="40" spans="1:16" ht="12.75">
      <c r="A40" s="47" t="s">
        <v>129</v>
      </c>
      <c r="B40" s="27">
        <v>426</v>
      </c>
      <c r="C40" s="27">
        <v>1290</v>
      </c>
      <c r="D40" s="27">
        <v>8</v>
      </c>
      <c r="E40" s="27">
        <v>1</v>
      </c>
      <c r="F40" s="27">
        <v>1</v>
      </c>
      <c r="G40" s="27">
        <v>16</v>
      </c>
      <c r="H40" s="27">
        <v>45</v>
      </c>
      <c r="I40" s="27">
        <v>64</v>
      </c>
      <c r="J40" s="27">
        <v>307</v>
      </c>
      <c r="K40" s="43">
        <v>273</v>
      </c>
      <c r="L40" s="43">
        <v>234</v>
      </c>
      <c r="M40" s="56">
        <v>341</v>
      </c>
      <c r="N40" s="27" t="s">
        <v>1</v>
      </c>
      <c r="O40" s="18"/>
      <c r="P40" s="18"/>
    </row>
    <row r="41" spans="1:12" ht="12.75">
      <c r="A41" s="9"/>
      <c r="B41" s="19"/>
      <c r="C41" s="19"/>
      <c r="D41" s="19"/>
      <c r="E41" s="19"/>
      <c r="F41" s="19"/>
      <c r="G41" s="19"/>
      <c r="H41" s="19"/>
      <c r="I41" s="19"/>
      <c r="J41" s="19"/>
      <c r="K41" s="40"/>
      <c r="L41" s="40"/>
    </row>
    <row r="42" spans="1:3" ht="12.75">
      <c r="A42" s="57" t="s">
        <v>132</v>
      </c>
      <c r="B42" s="12"/>
      <c r="C42" s="18"/>
    </row>
    <row r="43" spans="1:3" ht="12.75">
      <c r="A43" s="57"/>
      <c r="B43" s="12"/>
      <c r="C43" s="18"/>
    </row>
    <row r="44" spans="1:3" ht="12.75">
      <c r="A44" s="2" t="s">
        <v>100</v>
      </c>
      <c r="B44" s="12"/>
      <c r="C44" s="18"/>
    </row>
    <row r="48" spans="1:11" ht="35.25" customHeight="1">
      <c r="A48" s="50" t="s">
        <v>133</v>
      </c>
      <c r="B48" s="58"/>
      <c r="C48" s="58"/>
      <c r="D48" s="59"/>
      <c r="E48" s="59"/>
      <c r="F48" s="59"/>
      <c r="G48" s="59"/>
      <c r="H48" s="59"/>
      <c r="I48" s="59"/>
      <c r="J48" s="59"/>
      <c r="K48" s="59"/>
    </row>
    <row r="49" spans="1:11" ht="17.25" customHeight="1">
      <c r="A49" s="60"/>
      <c r="B49" s="61" t="s">
        <v>12</v>
      </c>
      <c r="C49" s="61" t="s">
        <v>140</v>
      </c>
      <c r="D49" s="61" t="s">
        <v>19</v>
      </c>
      <c r="E49" s="62"/>
      <c r="F49" s="62"/>
      <c r="G49" s="62"/>
      <c r="H49" s="62"/>
      <c r="I49" s="62"/>
      <c r="J49" s="63"/>
      <c r="K49" s="61" t="s">
        <v>142</v>
      </c>
    </row>
    <row r="50" spans="1:11" s="18" customFormat="1" ht="28.5" customHeight="1">
      <c r="A50" s="37"/>
      <c r="B50" s="38" t="s">
        <v>13</v>
      </c>
      <c r="C50" s="39" t="s">
        <v>141</v>
      </c>
      <c r="D50" s="25" t="s">
        <v>14</v>
      </c>
      <c r="E50" s="25" t="s">
        <v>15</v>
      </c>
      <c r="F50" s="25" t="s">
        <v>16</v>
      </c>
      <c r="G50" s="25" t="s">
        <v>17</v>
      </c>
      <c r="H50" s="25" t="s">
        <v>3</v>
      </c>
      <c r="I50" s="25" t="s">
        <v>18</v>
      </c>
      <c r="J50" s="25" t="s">
        <v>25</v>
      </c>
      <c r="K50" s="49" t="s">
        <v>116</v>
      </c>
    </row>
    <row r="51" spans="1:4" s="18" customFormat="1" ht="12.75" customHeight="1">
      <c r="A51" s="23"/>
      <c r="B51" s="24"/>
      <c r="C51" s="24"/>
      <c r="D51" s="22"/>
    </row>
    <row r="52" spans="1:16" ht="12.75">
      <c r="A52" s="9" t="s">
        <v>135</v>
      </c>
      <c r="B52" s="40"/>
      <c r="C52" s="19"/>
      <c r="D52" s="19"/>
      <c r="E52" s="19"/>
      <c r="F52" s="19"/>
      <c r="G52" s="19"/>
      <c r="H52" s="19"/>
      <c r="I52" s="19"/>
      <c r="J52" s="19"/>
      <c r="K52" s="40"/>
      <c r="L52" s="18"/>
      <c r="M52" s="18"/>
      <c r="N52" s="18"/>
      <c r="O52" s="18"/>
      <c r="P52" s="18"/>
    </row>
    <row r="53" spans="1:13" ht="12.75">
      <c r="A53" s="53" t="s">
        <v>7</v>
      </c>
      <c r="B53" s="19">
        <v>38104</v>
      </c>
      <c r="C53" s="19">
        <v>39460</v>
      </c>
      <c r="D53" s="19">
        <v>316</v>
      </c>
      <c r="E53" s="19">
        <v>29987</v>
      </c>
      <c r="F53" s="19">
        <v>219</v>
      </c>
      <c r="G53" s="19">
        <v>423</v>
      </c>
      <c r="H53" s="19">
        <v>811</v>
      </c>
      <c r="I53" s="19">
        <v>6348</v>
      </c>
      <c r="J53" s="19" t="s">
        <v>1</v>
      </c>
      <c r="K53" s="40">
        <v>1356</v>
      </c>
      <c r="L53" s="12"/>
      <c r="M53" s="12"/>
    </row>
    <row r="54" spans="1:13" ht="12.75">
      <c r="A54" s="53" t="s">
        <v>134</v>
      </c>
      <c r="B54" s="40">
        <v>5015</v>
      </c>
      <c r="C54" s="40">
        <v>5075</v>
      </c>
      <c r="D54" s="19" t="s">
        <v>1</v>
      </c>
      <c r="E54" s="19" t="s">
        <v>1</v>
      </c>
      <c r="F54" s="19">
        <v>4603</v>
      </c>
      <c r="G54" s="19" t="s">
        <v>1</v>
      </c>
      <c r="H54" s="19" t="s">
        <v>1</v>
      </c>
      <c r="I54" s="19">
        <v>319</v>
      </c>
      <c r="J54" s="19" t="s">
        <v>1</v>
      </c>
      <c r="K54" s="40">
        <v>153</v>
      </c>
      <c r="L54" s="12"/>
      <c r="M54" s="12"/>
    </row>
    <row r="55" spans="1:13" ht="12.75">
      <c r="A55" s="53" t="s">
        <v>8</v>
      </c>
      <c r="B55" s="40">
        <v>10341</v>
      </c>
      <c r="C55" s="40">
        <v>10517</v>
      </c>
      <c r="D55" s="19">
        <v>66</v>
      </c>
      <c r="E55" s="19">
        <v>94</v>
      </c>
      <c r="F55" s="19">
        <v>1658</v>
      </c>
      <c r="G55" s="19">
        <v>4901</v>
      </c>
      <c r="H55" s="19">
        <v>1847</v>
      </c>
      <c r="I55" s="19">
        <v>1821</v>
      </c>
      <c r="J55" s="19" t="s">
        <v>1</v>
      </c>
      <c r="K55" s="40">
        <v>130</v>
      </c>
      <c r="L55" s="12"/>
      <c r="M55" s="12"/>
    </row>
    <row r="56" spans="1:11" ht="12.75">
      <c r="A56" s="9" t="s">
        <v>136</v>
      </c>
      <c r="B56" s="40"/>
      <c r="C56" s="40"/>
      <c r="D56" s="19"/>
      <c r="E56" s="19"/>
      <c r="F56" s="19"/>
      <c r="G56" s="19"/>
      <c r="H56" s="19"/>
      <c r="I56" s="19"/>
      <c r="J56" s="19"/>
      <c r="K56" s="40"/>
    </row>
    <row r="57" spans="1:11" ht="12.75">
      <c r="A57" s="53" t="s">
        <v>137</v>
      </c>
      <c r="B57" s="41">
        <v>243</v>
      </c>
      <c r="C57" s="40">
        <v>802</v>
      </c>
      <c r="D57" s="19" t="s">
        <v>1</v>
      </c>
      <c r="E57" s="19" t="s">
        <v>1</v>
      </c>
      <c r="F57" s="19" t="s">
        <v>1</v>
      </c>
      <c r="G57" s="19">
        <v>207</v>
      </c>
      <c r="H57" s="19">
        <v>53</v>
      </c>
      <c r="I57" s="19">
        <v>162</v>
      </c>
      <c r="J57" s="19">
        <v>364</v>
      </c>
      <c r="K57" s="40">
        <v>16</v>
      </c>
    </row>
    <row r="58" spans="1:11" ht="12.75">
      <c r="A58" s="53" t="s">
        <v>138</v>
      </c>
      <c r="B58" s="40">
        <v>4975</v>
      </c>
      <c r="C58" s="40">
        <v>5450</v>
      </c>
      <c r="D58" s="19" t="s">
        <v>1</v>
      </c>
      <c r="E58" s="19">
        <v>278</v>
      </c>
      <c r="F58" s="19">
        <v>3667</v>
      </c>
      <c r="G58" s="19">
        <v>120</v>
      </c>
      <c r="H58" s="19">
        <v>101</v>
      </c>
      <c r="I58" s="19">
        <v>1092</v>
      </c>
      <c r="J58" s="19" t="s">
        <v>1</v>
      </c>
      <c r="K58" s="15">
        <v>192</v>
      </c>
    </row>
    <row r="59" spans="1:11" ht="12.75">
      <c r="A59" s="53" t="s">
        <v>139</v>
      </c>
      <c r="B59" s="41">
        <v>8963</v>
      </c>
      <c r="C59" s="40">
        <v>47919</v>
      </c>
      <c r="D59" s="19">
        <v>470</v>
      </c>
      <c r="E59" s="19">
        <v>19407</v>
      </c>
      <c r="F59" s="19">
        <v>9670</v>
      </c>
      <c r="G59" s="19">
        <v>300</v>
      </c>
      <c r="H59" s="19">
        <v>8050</v>
      </c>
      <c r="I59" s="19">
        <v>10022</v>
      </c>
      <c r="J59" s="19" t="s">
        <v>1</v>
      </c>
      <c r="K59" s="40"/>
    </row>
    <row r="60" spans="1:11" ht="12.75">
      <c r="A60" s="20" t="s">
        <v>67</v>
      </c>
      <c r="B60" s="41">
        <v>1973</v>
      </c>
      <c r="C60" s="40">
        <v>5842</v>
      </c>
      <c r="D60" s="19">
        <v>89</v>
      </c>
      <c r="E60" s="19">
        <v>63</v>
      </c>
      <c r="F60" s="19">
        <v>546</v>
      </c>
      <c r="G60" s="19">
        <v>551</v>
      </c>
      <c r="H60" s="19">
        <v>3735</v>
      </c>
      <c r="I60" s="19">
        <v>338</v>
      </c>
      <c r="J60" s="19" t="s">
        <v>1</v>
      </c>
      <c r="K60" s="15">
        <v>520</v>
      </c>
    </row>
    <row r="61" spans="1:11" ht="12.75">
      <c r="A61" s="20" t="s">
        <v>30</v>
      </c>
      <c r="B61" s="41">
        <v>4626</v>
      </c>
      <c r="C61" s="40">
        <v>5151</v>
      </c>
      <c r="D61" s="19" t="s">
        <v>1</v>
      </c>
      <c r="E61" s="19">
        <v>486</v>
      </c>
      <c r="F61" s="19">
        <v>3316</v>
      </c>
      <c r="G61" s="19">
        <v>557</v>
      </c>
      <c r="H61" s="19">
        <v>471</v>
      </c>
      <c r="I61" s="19">
        <v>321</v>
      </c>
      <c r="J61" s="19" t="s">
        <v>1</v>
      </c>
      <c r="K61" s="19" t="s">
        <v>1</v>
      </c>
    </row>
    <row r="62" spans="1:11" ht="12.75">
      <c r="A62" s="47" t="s">
        <v>68</v>
      </c>
      <c r="B62" s="42">
        <v>94606</v>
      </c>
      <c r="C62" s="43">
        <v>94606</v>
      </c>
      <c r="D62" s="27">
        <v>205</v>
      </c>
      <c r="E62" s="27">
        <v>5767</v>
      </c>
      <c r="F62" s="27">
        <v>60185</v>
      </c>
      <c r="G62" s="27">
        <v>12745</v>
      </c>
      <c r="H62" s="27">
        <v>6520</v>
      </c>
      <c r="I62" s="27">
        <v>9184</v>
      </c>
      <c r="J62" s="27" t="s">
        <v>1</v>
      </c>
      <c r="K62" s="27" t="s">
        <v>1</v>
      </c>
    </row>
    <row r="63" spans="1:3" ht="12.75">
      <c r="A63" s="1"/>
      <c r="B63" s="12"/>
      <c r="C63" s="18"/>
    </row>
    <row r="64" spans="1:4" ht="12.75">
      <c r="A64" s="2" t="s">
        <v>100</v>
      </c>
      <c r="D64" s="18"/>
    </row>
    <row r="68" spans="1:4" ht="18" customHeight="1">
      <c r="A68" s="45" t="s">
        <v>101</v>
      </c>
      <c r="C68" s="4"/>
      <c r="D68" s="4"/>
    </row>
    <row r="69" spans="1:14" s="44" customFormat="1" ht="15.75" customHeight="1">
      <c r="A69" s="46"/>
      <c r="B69" s="30" t="s">
        <v>0</v>
      </c>
      <c r="C69" s="28" t="s">
        <v>31</v>
      </c>
      <c r="D69" s="28" t="s">
        <v>32</v>
      </c>
      <c r="E69" s="28" t="s">
        <v>33</v>
      </c>
      <c r="F69" s="28" t="s">
        <v>34</v>
      </c>
      <c r="G69" s="28" t="s">
        <v>35</v>
      </c>
      <c r="H69" s="28" t="s">
        <v>36</v>
      </c>
      <c r="I69" s="28" t="s">
        <v>37</v>
      </c>
      <c r="J69" s="28" t="s">
        <v>38</v>
      </c>
      <c r="K69" s="28" t="s">
        <v>39</v>
      </c>
      <c r="L69" s="28" t="s">
        <v>40</v>
      </c>
      <c r="M69" s="28" t="s">
        <v>41</v>
      </c>
      <c r="N69" s="28" t="s">
        <v>42</v>
      </c>
    </row>
    <row r="70" spans="1:5" s="18" customFormat="1" ht="12.75" customHeight="1">
      <c r="A70" s="23"/>
      <c r="C70" s="24"/>
      <c r="D70" s="24"/>
      <c r="E70" s="22"/>
    </row>
    <row r="71" s="18" customFormat="1" ht="12.75" customHeight="1">
      <c r="A71" s="24" t="s">
        <v>103</v>
      </c>
    </row>
    <row r="72" spans="1:14" ht="12.75">
      <c r="A72" s="26" t="s">
        <v>49</v>
      </c>
      <c r="B72" s="12">
        <f>SUM(B73:B78)</f>
        <v>300078</v>
      </c>
      <c r="C72" s="12">
        <f aca="true" t="shared" si="0" ref="C72:N72">SUM(C73:C78)</f>
        <v>21921</v>
      </c>
      <c r="D72" s="12">
        <f t="shared" si="0"/>
        <v>20491</v>
      </c>
      <c r="E72" s="12">
        <f t="shared" si="0"/>
        <v>26062</v>
      </c>
      <c r="F72" s="12">
        <f t="shared" si="0"/>
        <v>26323</v>
      </c>
      <c r="G72" s="12">
        <f t="shared" si="0"/>
        <v>27265</v>
      </c>
      <c r="H72" s="12">
        <f t="shared" si="0"/>
        <v>25077</v>
      </c>
      <c r="I72" s="12">
        <f t="shared" si="0"/>
        <v>22760</v>
      </c>
      <c r="J72" s="12">
        <f t="shared" si="0"/>
        <v>23158</v>
      </c>
      <c r="K72" s="12">
        <f t="shared" si="0"/>
        <v>24675</v>
      </c>
      <c r="L72" s="12">
        <f t="shared" si="0"/>
        <v>26910</v>
      </c>
      <c r="M72" s="12">
        <f t="shared" si="0"/>
        <v>27596</v>
      </c>
      <c r="N72" s="12">
        <f t="shared" si="0"/>
        <v>27840</v>
      </c>
    </row>
    <row r="73" spans="1:14" ht="12.75">
      <c r="A73" s="20" t="s">
        <v>14</v>
      </c>
      <c r="B73" s="12">
        <f aca="true" t="shared" si="1" ref="B73:B78">SUM(C73:N73)</f>
        <v>4852</v>
      </c>
      <c r="C73" s="12">
        <v>342</v>
      </c>
      <c r="D73" s="12">
        <v>317</v>
      </c>
      <c r="E73" s="12">
        <v>483</v>
      </c>
      <c r="F73" s="12">
        <v>455</v>
      </c>
      <c r="G73" s="12">
        <v>497</v>
      </c>
      <c r="H73" s="12">
        <v>318</v>
      </c>
      <c r="I73" s="12">
        <v>354</v>
      </c>
      <c r="J73" s="12">
        <v>397</v>
      </c>
      <c r="K73" s="12">
        <v>406</v>
      </c>
      <c r="L73" s="12">
        <v>439</v>
      </c>
      <c r="M73" s="12">
        <v>427</v>
      </c>
      <c r="N73" s="12">
        <v>417</v>
      </c>
    </row>
    <row r="74" spans="1:14" ht="12.75">
      <c r="A74" s="20" t="s">
        <v>15</v>
      </c>
      <c r="B74" s="12">
        <f t="shared" si="1"/>
        <v>11167</v>
      </c>
      <c r="C74" s="12">
        <v>873</v>
      </c>
      <c r="D74" s="12">
        <v>763</v>
      </c>
      <c r="E74" s="12">
        <v>932</v>
      </c>
      <c r="F74" s="12">
        <v>973</v>
      </c>
      <c r="G74" s="12">
        <v>1016</v>
      </c>
      <c r="H74" s="12">
        <v>734</v>
      </c>
      <c r="I74" s="12">
        <v>728</v>
      </c>
      <c r="J74" s="12">
        <v>857</v>
      </c>
      <c r="K74" s="12">
        <v>932</v>
      </c>
      <c r="L74" s="12">
        <v>987</v>
      </c>
      <c r="M74" s="12">
        <v>1217</v>
      </c>
      <c r="N74" s="12">
        <v>1155</v>
      </c>
    </row>
    <row r="75" spans="1:15" ht="12.75">
      <c r="A75" s="20" t="s">
        <v>16</v>
      </c>
      <c r="B75" s="12">
        <f t="shared" si="1"/>
        <v>96705</v>
      </c>
      <c r="C75" s="12">
        <v>6431</v>
      </c>
      <c r="D75" s="12">
        <v>6327</v>
      </c>
      <c r="E75" s="12">
        <v>8573</v>
      </c>
      <c r="F75" s="12">
        <v>9185</v>
      </c>
      <c r="G75" s="12">
        <v>9325</v>
      </c>
      <c r="H75" s="12">
        <v>7933</v>
      </c>
      <c r="I75" s="12">
        <v>6872</v>
      </c>
      <c r="J75" s="12">
        <v>7118</v>
      </c>
      <c r="K75" s="12">
        <v>7925</v>
      </c>
      <c r="L75" s="12">
        <v>8418</v>
      </c>
      <c r="M75" s="12">
        <v>9325</v>
      </c>
      <c r="N75" s="12">
        <v>9273</v>
      </c>
      <c r="O75" s="40"/>
    </row>
    <row r="76" spans="1:14" ht="12.75">
      <c r="A76" s="20" t="s">
        <v>17</v>
      </c>
      <c r="B76" s="12">
        <f t="shared" si="1"/>
        <v>153919</v>
      </c>
      <c r="C76" s="12">
        <v>11045</v>
      </c>
      <c r="D76" s="12">
        <v>10139</v>
      </c>
      <c r="E76" s="12">
        <v>13225</v>
      </c>
      <c r="F76" s="12">
        <v>13333</v>
      </c>
      <c r="G76" s="12">
        <v>13433</v>
      </c>
      <c r="H76" s="12">
        <v>12873</v>
      </c>
      <c r="I76" s="12">
        <v>12653</v>
      </c>
      <c r="J76" s="12">
        <v>12128</v>
      </c>
      <c r="K76" s="12">
        <v>12901</v>
      </c>
      <c r="L76" s="12">
        <v>13573</v>
      </c>
      <c r="M76" s="12">
        <v>14097</v>
      </c>
      <c r="N76" s="12">
        <v>14519</v>
      </c>
    </row>
    <row r="77" spans="1:14" ht="12.75">
      <c r="A77" s="20" t="s">
        <v>3</v>
      </c>
      <c r="B77" s="12">
        <f t="shared" si="1"/>
        <v>12418</v>
      </c>
      <c r="C77" s="12">
        <v>854</v>
      </c>
      <c r="D77" s="12">
        <v>832</v>
      </c>
      <c r="E77" s="12">
        <v>1053</v>
      </c>
      <c r="F77" s="12">
        <v>1184</v>
      </c>
      <c r="G77" s="12">
        <v>1238</v>
      </c>
      <c r="H77" s="12">
        <v>958</v>
      </c>
      <c r="I77" s="12">
        <v>897</v>
      </c>
      <c r="J77" s="12">
        <v>825</v>
      </c>
      <c r="K77" s="12">
        <v>889</v>
      </c>
      <c r="L77" s="12">
        <v>1095</v>
      </c>
      <c r="M77" s="12">
        <v>1358</v>
      </c>
      <c r="N77" s="12">
        <v>1235</v>
      </c>
    </row>
    <row r="78" spans="1:14" ht="12.75">
      <c r="A78" s="20" t="s">
        <v>18</v>
      </c>
      <c r="B78" s="12">
        <f t="shared" si="1"/>
        <v>21017</v>
      </c>
      <c r="C78" s="12">
        <v>2376</v>
      </c>
      <c r="D78" s="12">
        <v>2113</v>
      </c>
      <c r="E78" s="12">
        <v>1796</v>
      </c>
      <c r="F78" s="12">
        <v>1193</v>
      </c>
      <c r="G78" s="12">
        <v>1756</v>
      </c>
      <c r="H78" s="12">
        <v>2261</v>
      </c>
      <c r="I78" s="12">
        <v>1256</v>
      </c>
      <c r="J78" s="12">
        <v>1833</v>
      </c>
      <c r="K78" s="12">
        <v>1622</v>
      </c>
      <c r="L78" s="12">
        <v>2398</v>
      </c>
      <c r="M78" s="12">
        <v>1172</v>
      </c>
      <c r="N78" s="12">
        <v>1241</v>
      </c>
    </row>
    <row r="79" spans="1:14" ht="12.75">
      <c r="A79" s="26" t="s">
        <v>50</v>
      </c>
      <c r="B79" s="12">
        <f>SUM(B80:B89)</f>
        <v>300078</v>
      </c>
      <c r="C79" s="12">
        <f aca="true" t="shared" si="2" ref="C79:N79">SUM(C80:C89)</f>
        <v>21921</v>
      </c>
      <c r="D79" s="12">
        <f t="shared" si="2"/>
        <v>20491</v>
      </c>
      <c r="E79" s="12">
        <f t="shared" si="2"/>
        <v>26062</v>
      </c>
      <c r="F79" s="12">
        <f t="shared" si="2"/>
        <v>26323</v>
      </c>
      <c r="G79" s="12">
        <f t="shared" si="2"/>
        <v>27265</v>
      </c>
      <c r="H79" s="12">
        <f t="shared" si="2"/>
        <v>25077</v>
      </c>
      <c r="I79" s="12">
        <f t="shared" si="2"/>
        <v>22760</v>
      </c>
      <c r="J79" s="12">
        <f t="shared" si="2"/>
        <v>23158</v>
      </c>
      <c r="K79" s="12">
        <f t="shared" si="2"/>
        <v>24675</v>
      </c>
      <c r="L79" s="12">
        <f t="shared" si="2"/>
        <v>26910</v>
      </c>
      <c r="M79" s="12">
        <f t="shared" si="2"/>
        <v>27596</v>
      </c>
      <c r="N79" s="12">
        <f t="shared" si="2"/>
        <v>27840</v>
      </c>
    </row>
    <row r="80" spans="1:14" ht="12.75">
      <c r="A80" s="20" t="s">
        <v>61</v>
      </c>
      <c r="B80" s="12">
        <f aca="true" t="shared" si="3" ref="B80:B88">SUM(C80:N80)</f>
        <v>19</v>
      </c>
      <c r="C80" s="12">
        <v>2</v>
      </c>
      <c r="D80" s="19" t="s">
        <v>1</v>
      </c>
      <c r="E80" s="12">
        <v>4</v>
      </c>
      <c r="F80" s="19" t="s">
        <v>1</v>
      </c>
      <c r="G80" s="19" t="s">
        <v>1</v>
      </c>
      <c r="H80" s="19" t="s">
        <v>1</v>
      </c>
      <c r="I80" s="19" t="s">
        <v>1</v>
      </c>
      <c r="J80" s="12">
        <v>1</v>
      </c>
      <c r="K80" s="19" t="s">
        <v>1</v>
      </c>
      <c r="L80" s="12">
        <v>4</v>
      </c>
      <c r="M80" s="12">
        <v>2</v>
      </c>
      <c r="N80" s="12">
        <v>6</v>
      </c>
    </row>
    <row r="81" spans="1:14" ht="12.75">
      <c r="A81" s="20" t="s">
        <v>51</v>
      </c>
      <c r="B81" s="12">
        <f t="shared" si="3"/>
        <v>40</v>
      </c>
      <c r="C81" s="19">
        <v>4</v>
      </c>
      <c r="D81" s="19">
        <v>2</v>
      </c>
      <c r="E81" s="19" t="s">
        <v>1</v>
      </c>
      <c r="F81" s="19">
        <v>5</v>
      </c>
      <c r="G81" s="19">
        <v>5</v>
      </c>
      <c r="H81" s="19" t="s">
        <v>1</v>
      </c>
      <c r="I81" s="19" t="s">
        <v>1</v>
      </c>
      <c r="J81" s="19" t="s">
        <v>1</v>
      </c>
      <c r="K81" s="19">
        <v>8</v>
      </c>
      <c r="L81" s="19">
        <v>6</v>
      </c>
      <c r="M81" s="19">
        <v>4</v>
      </c>
      <c r="N81" s="19">
        <v>6</v>
      </c>
    </row>
    <row r="82" spans="1:14" ht="12.75">
      <c r="A82" s="20" t="s">
        <v>52</v>
      </c>
      <c r="B82" s="12">
        <f t="shared" si="3"/>
        <v>15</v>
      </c>
      <c r="C82" s="19" t="s">
        <v>1</v>
      </c>
      <c r="D82" s="19">
        <v>4</v>
      </c>
      <c r="E82" s="19" t="s">
        <v>1</v>
      </c>
      <c r="F82" s="19" t="s">
        <v>1</v>
      </c>
      <c r="G82" s="19" t="s">
        <v>1</v>
      </c>
      <c r="H82" s="19">
        <v>2</v>
      </c>
      <c r="I82" s="19"/>
      <c r="J82" s="19">
        <v>3</v>
      </c>
      <c r="K82" s="19">
        <v>1</v>
      </c>
      <c r="L82" s="19" t="s">
        <v>1</v>
      </c>
      <c r="M82" s="19">
        <v>1</v>
      </c>
      <c r="N82" s="19">
        <v>4</v>
      </c>
    </row>
    <row r="83" spans="1:14" ht="12.75">
      <c r="A83" s="20" t="s">
        <v>53</v>
      </c>
      <c r="B83" s="12">
        <f t="shared" si="3"/>
        <v>2002</v>
      </c>
      <c r="C83" s="19">
        <v>154</v>
      </c>
      <c r="D83" s="40">
        <v>173</v>
      </c>
      <c r="E83" s="19">
        <v>196</v>
      </c>
      <c r="F83" s="19">
        <v>215</v>
      </c>
      <c r="G83" s="19">
        <v>232</v>
      </c>
      <c r="H83" s="19">
        <v>183</v>
      </c>
      <c r="I83" s="19">
        <v>92</v>
      </c>
      <c r="J83" s="19">
        <v>86</v>
      </c>
      <c r="K83" s="19">
        <v>95</v>
      </c>
      <c r="L83" s="19">
        <v>118</v>
      </c>
      <c r="M83" s="12">
        <v>185</v>
      </c>
      <c r="N83" s="12">
        <v>273</v>
      </c>
    </row>
    <row r="84" spans="1:14" ht="12.75">
      <c r="A84" s="20" t="s">
        <v>54</v>
      </c>
      <c r="B84" s="12">
        <f t="shared" si="3"/>
        <v>288826</v>
      </c>
      <c r="C84" s="41">
        <v>21218</v>
      </c>
      <c r="D84" s="40">
        <v>19880</v>
      </c>
      <c r="E84" s="19">
        <v>25084</v>
      </c>
      <c r="F84" s="19">
        <v>25268</v>
      </c>
      <c r="G84" s="19">
        <v>26070</v>
      </c>
      <c r="H84" s="19">
        <v>24164</v>
      </c>
      <c r="I84" s="19">
        <v>22024</v>
      </c>
      <c r="J84" s="19">
        <v>22395</v>
      </c>
      <c r="K84" s="19">
        <v>23822</v>
      </c>
      <c r="L84" s="19">
        <v>25902</v>
      </c>
      <c r="M84" s="12">
        <v>26439</v>
      </c>
      <c r="N84" s="12">
        <v>26560</v>
      </c>
    </row>
    <row r="85" spans="1:14" ht="12.75">
      <c r="A85" s="20" t="s">
        <v>55</v>
      </c>
      <c r="B85" s="12">
        <f t="shared" si="3"/>
        <v>690</v>
      </c>
      <c r="C85" s="41">
        <v>25</v>
      </c>
      <c r="D85" s="40">
        <v>42</v>
      </c>
      <c r="E85" s="19">
        <v>63</v>
      </c>
      <c r="F85" s="19">
        <v>61</v>
      </c>
      <c r="G85" s="19">
        <v>58</v>
      </c>
      <c r="H85" s="19">
        <v>71</v>
      </c>
      <c r="I85" s="19">
        <v>45</v>
      </c>
      <c r="J85" s="19">
        <v>38</v>
      </c>
      <c r="K85" s="19">
        <v>54</v>
      </c>
      <c r="L85" s="19">
        <v>73</v>
      </c>
      <c r="M85" s="12">
        <v>78</v>
      </c>
      <c r="N85" s="12">
        <v>82</v>
      </c>
    </row>
    <row r="86" spans="1:14" ht="12.75">
      <c r="A86" s="20" t="s">
        <v>56</v>
      </c>
      <c r="B86" s="12">
        <f t="shared" si="3"/>
        <v>6516</v>
      </c>
      <c r="C86" s="40">
        <v>418</v>
      </c>
      <c r="D86" s="40">
        <v>283</v>
      </c>
      <c r="E86" s="19">
        <v>602</v>
      </c>
      <c r="F86" s="19">
        <v>642</v>
      </c>
      <c r="G86" s="19">
        <v>698</v>
      </c>
      <c r="H86" s="19">
        <v>484</v>
      </c>
      <c r="I86" s="19">
        <v>439</v>
      </c>
      <c r="J86" s="19">
        <v>486</v>
      </c>
      <c r="K86" s="19">
        <v>509</v>
      </c>
      <c r="L86" s="19">
        <v>613</v>
      </c>
      <c r="M86" s="12">
        <v>663</v>
      </c>
      <c r="N86" s="12">
        <v>679</v>
      </c>
    </row>
    <row r="87" spans="1:14" ht="12.75">
      <c r="A87" s="20" t="s">
        <v>57</v>
      </c>
      <c r="B87" s="12">
        <f t="shared" si="3"/>
        <v>983</v>
      </c>
      <c r="C87" s="41">
        <v>45</v>
      </c>
      <c r="D87" s="40">
        <v>38</v>
      </c>
      <c r="E87" s="19">
        <v>49</v>
      </c>
      <c r="F87" s="19">
        <v>65</v>
      </c>
      <c r="G87" s="19">
        <v>112</v>
      </c>
      <c r="H87" s="19">
        <v>95</v>
      </c>
      <c r="I87" s="19">
        <v>82</v>
      </c>
      <c r="J87" s="19">
        <v>74</v>
      </c>
      <c r="K87" s="19">
        <v>91</v>
      </c>
      <c r="L87" s="19">
        <v>95</v>
      </c>
      <c r="M87" s="12">
        <v>121</v>
      </c>
      <c r="N87" s="12">
        <v>116</v>
      </c>
    </row>
    <row r="88" spans="1:14" ht="12.75">
      <c r="A88" s="20" t="s">
        <v>58</v>
      </c>
      <c r="B88" s="12">
        <f t="shared" si="3"/>
        <v>644</v>
      </c>
      <c r="C88" s="19">
        <v>25</v>
      </c>
      <c r="D88" s="19">
        <v>42</v>
      </c>
      <c r="E88" s="19">
        <v>32</v>
      </c>
      <c r="F88" s="19">
        <v>43</v>
      </c>
      <c r="G88" s="19">
        <v>59</v>
      </c>
      <c r="H88" s="19">
        <v>58</v>
      </c>
      <c r="I88" s="19">
        <v>60</v>
      </c>
      <c r="J88" s="19">
        <v>53</v>
      </c>
      <c r="K88" s="19">
        <v>62</v>
      </c>
      <c r="L88" s="19">
        <v>64</v>
      </c>
      <c r="M88" s="12">
        <v>74</v>
      </c>
      <c r="N88" s="12">
        <v>72</v>
      </c>
    </row>
    <row r="89" spans="1:14" ht="12.75">
      <c r="A89" s="20" t="s">
        <v>146</v>
      </c>
      <c r="B89" s="12">
        <f>SUM(C89:N89)</f>
        <v>343</v>
      </c>
      <c r="C89" s="19">
        <v>30</v>
      </c>
      <c r="D89" s="19">
        <v>27</v>
      </c>
      <c r="E89" s="19">
        <v>32</v>
      </c>
      <c r="F89" s="19">
        <v>24</v>
      </c>
      <c r="G89" s="19">
        <v>31</v>
      </c>
      <c r="H89" s="19">
        <v>20</v>
      </c>
      <c r="I89" s="19">
        <v>18</v>
      </c>
      <c r="J89" s="19">
        <v>22</v>
      </c>
      <c r="K89" s="19">
        <v>33</v>
      </c>
      <c r="L89" s="19">
        <v>35</v>
      </c>
      <c r="M89" s="12">
        <v>29</v>
      </c>
      <c r="N89" s="12">
        <v>42</v>
      </c>
    </row>
    <row r="90" spans="1:14" ht="12.75">
      <c r="A90" s="64" t="s">
        <v>102</v>
      </c>
      <c r="B90" s="13">
        <f>SUM(C90:N90)</f>
        <v>11141</v>
      </c>
      <c r="C90" s="13">
        <v>650</v>
      </c>
      <c r="D90" s="27">
        <v>1130</v>
      </c>
      <c r="E90" s="27">
        <v>1216</v>
      </c>
      <c r="F90" s="27">
        <v>1084</v>
      </c>
      <c r="G90" s="27">
        <v>1216</v>
      </c>
      <c r="H90" s="27">
        <v>813</v>
      </c>
      <c r="I90" s="27">
        <v>518</v>
      </c>
      <c r="J90" s="27">
        <v>651</v>
      </c>
      <c r="K90" s="27">
        <v>770</v>
      </c>
      <c r="L90" s="27">
        <v>1036</v>
      </c>
      <c r="M90" s="27">
        <v>1057</v>
      </c>
      <c r="N90" s="27">
        <v>1000</v>
      </c>
    </row>
    <row r="91" spans="1:4" ht="12.75">
      <c r="A91" s="1"/>
      <c r="D91" s="18"/>
    </row>
    <row r="92" spans="1:3" ht="12.75">
      <c r="A92" s="57" t="s">
        <v>155</v>
      </c>
      <c r="B92" s="12"/>
      <c r="C92" s="18"/>
    </row>
    <row r="93" spans="1:3" ht="12.75">
      <c r="A93" s="57"/>
      <c r="B93" s="12"/>
      <c r="C93" s="18"/>
    </row>
    <row r="94" spans="1:4" ht="12.75">
      <c r="A94" s="2" t="s">
        <v>100</v>
      </c>
      <c r="D94" s="18"/>
    </row>
    <row r="95" spans="3:4" ht="12.75">
      <c r="C95" s="15"/>
      <c r="D95" s="12"/>
    </row>
    <row r="96" ht="12.75">
      <c r="B96" s="12"/>
    </row>
    <row r="98" spans="1:3" ht="31.5">
      <c r="A98" s="3" t="s">
        <v>43</v>
      </c>
      <c r="B98" s="4"/>
      <c r="C98" s="4"/>
    </row>
    <row r="99" spans="1:3" s="18" customFormat="1" ht="12.75" customHeight="1">
      <c r="A99" s="5"/>
      <c r="B99" s="6">
        <v>1932</v>
      </c>
      <c r="C99" s="17"/>
    </row>
    <row r="100" spans="1:2" s="18" customFormat="1" ht="12.75" customHeight="1">
      <c r="A100" s="7"/>
      <c r="B100" s="8"/>
    </row>
    <row r="101" spans="1:2" s="18" customFormat="1" ht="12.75" customHeight="1">
      <c r="A101" s="9" t="s">
        <v>0</v>
      </c>
      <c r="B101" s="10">
        <f>SUM(B102:B107)</f>
        <v>3432</v>
      </c>
    </row>
    <row r="102" spans="1:2" s="18" customFormat="1" ht="12.75" customHeight="1">
      <c r="A102" s="26" t="s">
        <v>23</v>
      </c>
      <c r="B102" s="10">
        <v>2796</v>
      </c>
    </row>
    <row r="103" spans="1:2" s="18" customFormat="1" ht="12.75" customHeight="1">
      <c r="A103" s="26" t="s">
        <v>24</v>
      </c>
      <c r="B103" s="10">
        <v>466</v>
      </c>
    </row>
    <row r="104" spans="1:2" s="18" customFormat="1" ht="12.75" customHeight="1">
      <c r="A104" s="26" t="s">
        <v>25</v>
      </c>
      <c r="B104" s="10">
        <v>130</v>
      </c>
    </row>
    <row r="105" spans="1:2" s="18" customFormat="1" ht="12.75" customHeight="1">
      <c r="A105" s="26" t="s">
        <v>26</v>
      </c>
      <c r="B105" s="10">
        <v>10</v>
      </c>
    </row>
    <row r="106" spans="1:2" s="18" customFormat="1" ht="12.75" customHeight="1">
      <c r="A106" s="26" t="s">
        <v>27</v>
      </c>
      <c r="B106" s="10">
        <v>5</v>
      </c>
    </row>
    <row r="107" spans="1:2" s="18" customFormat="1" ht="12.75" customHeight="1">
      <c r="A107" s="29" t="s">
        <v>28</v>
      </c>
      <c r="B107" s="21">
        <v>25</v>
      </c>
    </row>
    <row r="108" spans="1:2" s="18" customFormat="1" ht="12.75" customHeight="1">
      <c r="A108" s="9"/>
      <c r="B108" s="10"/>
    </row>
    <row r="109" spans="1:3" ht="12.75">
      <c r="A109" s="2" t="s">
        <v>100</v>
      </c>
      <c r="B109" s="12"/>
      <c r="C109" s="18"/>
    </row>
    <row r="113" spans="1:2" ht="15.75">
      <c r="A113" s="3" t="s">
        <v>29</v>
      </c>
      <c r="B113" s="4"/>
    </row>
    <row r="114" spans="1:2" ht="12.75" customHeight="1">
      <c r="A114" s="5"/>
      <c r="B114" s="6">
        <v>1932</v>
      </c>
    </row>
    <row r="115" spans="1:2" ht="12.75" customHeight="1">
      <c r="A115" s="7"/>
      <c r="B115" s="8"/>
    </row>
    <row r="116" spans="1:2" ht="12.75">
      <c r="A116" s="9" t="s">
        <v>0</v>
      </c>
      <c r="B116" s="10">
        <f>SUM(B117:B120)</f>
        <v>7878</v>
      </c>
    </row>
    <row r="117" spans="1:2" ht="12.75">
      <c r="A117" s="26" t="s">
        <v>23</v>
      </c>
      <c r="B117" s="10">
        <v>3700</v>
      </c>
    </row>
    <row r="118" spans="1:2" ht="12.75">
      <c r="A118" s="26" t="s">
        <v>24</v>
      </c>
      <c r="B118" s="10">
        <v>4103</v>
      </c>
    </row>
    <row r="119" spans="1:2" ht="12.75">
      <c r="A119" s="26" t="s">
        <v>26</v>
      </c>
      <c r="B119" s="10">
        <v>40</v>
      </c>
    </row>
    <row r="120" spans="1:2" ht="12.75">
      <c r="A120" s="29" t="s">
        <v>28</v>
      </c>
      <c r="B120" s="21">
        <v>35</v>
      </c>
    </row>
    <row r="121" spans="1:2" ht="12.75">
      <c r="A121" s="9"/>
      <c r="B121" s="10"/>
    </row>
    <row r="122" spans="1:2" ht="12.75">
      <c r="A122" s="2" t="s">
        <v>100</v>
      </c>
      <c r="B122" s="12"/>
    </row>
    <row r="126" spans="1:2" ht="15.75">
      <c r="A126" s="3" t="s">
        <v>143</v>
      </c>
      <c r="B126" s="4"/>
    </row>
    <row r="127" spans="1:2" ht="12.75" customHeight="1">
      <c r="A127" s="5"/>
      <c r="B127" s="6">
        <v>1932</v>
      </c>
    </row>
    <row r="128" spans="1:2" ht="12.75" customHeight="1">
      <c r="A128" s="7"/>
      <c r="B128" s="8"/>
    </row>
    <row r="129" spans="1:2" ht="12.75">
      <c r="A129" s="9" t="s">
        <v>0</v>
      </c>
      <c r="B129" s="10">
        <f>SUM(B130:B141)</f>
        <v>1519</v>
      </c>
    </row>
    <row r="130" spans="1:2" ht="12.75">
      <c r="A130" s="26" t="s">
        <v>31</v>
      </c>
      <c r="B130" s="10">
        <v>251</v>
      </c>
    </row>
    <row r="131" spans="1:2" ht="12.75">
      <c r="A131" s="26" t="s">
        <v>32</v>
      </c>
      <c r="B131" s="10">
        <v>255</v>
      </c>
    </row>
    <row r="132" spans="1:2" ht="12.75">
      <c r="A132" s="26" t="s">
        <v>33</v>
      </c>
      <c r="B132" s="10">
        <v>74</v>
      </c>
    </row>
    <row r="133" spans="1:2" ht="12.75">
      <c r="A133" s="26" t="s">
        <v>34</v>
      </c>
      <c r="B133" s="10">
        <v>159</v>
      </c>
    </row>
    <row r="134" spans="1:2" ht="12.75">
      <c r="A134" s="26" t="s">
        <v>35</v>
      </c>
      <c r="B134" s="10">
        <v>98</v>
      </c>
    </row>
    <row r="135" spans="1:2" ht="12.75">
      <c r="A135" s="26" t="s">
        <v>36</v>
      </c>
      <c r="B135" s="10">
        <v>73</v>
      </c>
    </row>
    <row r="136" spans="1:2" ht="12.75">
      <c r="A136" s="26" t="s">
        <v>37</v>
      </c>
      <c r="B136" s="10">
        <v>78</v>
      </c>
    </row>
    <row r="137" spans="1:2" ht="12.75">
      <c r="A137" s="26" t="s">
        <v>38</v>
      </c>
      <c r="B137" s="10">
        <v>82</v>
      </c>
    </row>
    <row r="138" spans="1:2" ht="12.75">
      <c r="A138" s="26" t="s">
        <v>39</v>
      </c>
      <c r="B138" s="10">
        <v>58</v>
      </c>
    </row>
    <row r="139" spans="1:2" ht="12.75">
      <c r="A139" s="26" t="s">
        <v>40</v>
      </c>
      <c r="B139" s="10">
        <v>140</v>
      </c>
    </row>
    <row r="140" spans="1:2" ht="12.75">
      <c r="A140" s="26" t="s">
        <v>41</v>
      </c>
      <c r="B140" s="10">
        <v>126</v>
      </c>
    </row>
    <row r="141" spans="1:2" ht="12.75">
      <c r="A141" s="29" t="s">
        <v>42</v>
      </c>
      <c r="B141" s="21">
        <v>125</v>
      </c>
    </row>
    <row r="142" spans="1:2" ht="12.75">
      <c r="A142" s="1"/>
      <c r="B142" s="12"/>
    </row>
    <row r="143" spans="1:2" ht="12.75">
      <c r="A143" s="2" t="s">
        <v>100</v>
      </c>
      <c r="B143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12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5" customWidth="1"/>
    <col min="2" max="2" width="13.28125" style="15" customWidth="1"/>
    <col min="3" max="3" width="13.28125" style="12" customWidth="1"/>
    <col min="4" max="16384" width="13.28125" style="15" customWidth="1"/>
  </cols>
  <sheetData>
    <row r="1" ht="12.75"/>
    <row r="2" ht="12.75"/>
    <row r="3" ht="12.75"/>
    <row r="6" spans="1:4" ht="18">
      <c r="A6" s="14" t="s">
        <v>48</v>
      </c>
      <c r="B6" s="14"/>
      <c r="C6" s="31"/>
      <c r="D6" s="32"/>
    </row>
    <row r="7" spans="1:4" ht="18">
      <c r="A7" s="14"/>
      <c r="B7" s="14"/>
      <c r="C7" s="32"/>
      <c r="D7" s="32"/>
    </row>
    <row r="8" spans="1:12" ht="18.75" thickBo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3" ht="12.75" customHeight="1">
      <c r="A9" s="14"/>
      <c r="B9" s="14"/>
      <c r="C9" s="15"/>
    </row>
    <row r="10" spans="1:3" ht="12.75" customHeight="1">
      <c r="A10" s="14"/>
      <c r="B10" s="14"/>
      <c r="C10" s="15"/>
    </row>
    <row r="11" spans="1:3" ht="12.75" customHeight="1">
      <c r="A11" s="14"/>
      <c r="B11" s="14"/>
      <c r="C11" s="11"/>
    </row>
    <row r="12" spans="1:3" ht="18.75" customHeight="1">
      <c r="A12" s="3" t="s">
        <v>150</v>
      </c>
      <c r="B12" s="4"/>
      <c r="C12" s="4"/>
    </row>
    <row r="13" spans="1:15" ht="12.75" customHeight="1">
      <c r="A13" s="33"/>
      <c r="B13" s="34" t="s">
        <v>78</v>
      </c>
      <c r="C13" s="34" t="s">
        <v>105</v>
      </c>
      <c r="D13" s="34" t="s">
        <v>19</v>
      </c>
      <c r="E13" s="35"/>
      <c r="F13" s="35"/>
      <c r="G13" s="35"/>
      <c r="H13" s="35"/>
      <c r="I13" s="35"/>
      <c r="J13" s="35"/>
      <c r="K13" s="35"/>
      <c r="L13" s="35"/>
      <c r="M13" s="36"/>
      <c r="N13" s="48" t="s">
        <v>147</v>
      </c>
      <c r="O13" s="51"/>
    </row>
    <row r="14" spans="1:15" s="18" customFormat="1" ht="40.5" customHeight="1">
      <c r="A14" s="37"/>
      <c r="B14" s="38"/>
      <c r="C14" s="39"/>
      <c r="D14" s="25" t="s">
        <v>106</v>
      </c>
      <c r="E14" s="25" t="s">
        <v>107</v>
      </c>
      <c r="F14" s="25" t="s">
        <v>108</v>
      </c>
      <c r="G14" s="25" t="s">
        <v>109</v>
      </c>
      <c r="H14" s="25" t="s">
        <v>110</v>
      </c>
      <c r="I14" s="25" t="s">
        <v>111</v>
      </c>
      <c r="J14" s="25" t="s">
        <v>112</v>
      </c>
      <c r="K14" s="25" t="s">
        <v>4</v>
      </c>
      <c r="L14" s="25" t="s">
        <v>113</v>
      </c>
      <c r="M14" s="52" t="s">
        <v>114</v>
      </c>
      <c r="N14" s="25" t="s">
        <v>148</v>
      </c>
      <c r="O14" s="25" t="s">
        <v>22</v>
      </c>
    </row>
    <row r="15" spans="1:4" s="18" customFormat="1" ht="12.75" customHeight="1">
      <c r="A15" s="23"/>
      <c r="B15" s="24"/>
      <c r="C15" s="24"/>
      <c r="D15" s="22"/>
    </row>
    <row r="16" spans="1:15" s="18" customFormat="1" ht="12.75" customHeight="1">
      <c r="A16" s="9" t="s">
        <v>104</v>
      </c>
      <c r="B16" s="40">
        <f aca="true" t="shared" si="0" ref="B16:O16">SUM(B17:B23)</f>
        <v>295292</v>
      </c>
      <c r="C16" s="40">
        <f t="shared" si="0"/>
        <v>327632</v>
      </c>
      <c r="D16" s="40">
        <f t="shared" si="0"/>
        <v>57373</v>
      </c>
      <c r="E16" s="40">
        <f t="shared" si="0"/>
        <v>4926</v>
      </c>
      <c r="F16" s="40">
        <f t="shared" si="0"/>
        <v>2148</v>
      </c>
      <c r="G16" s="40">
        <f t="shared" si="0"/>
        <v>9742</v>
      </c>
      <c r="H16" s="40">
        <f t="shared" si="0"/>
        <v>8538</v>
      </c>
      <c r="I16" s="40">
        <f t="shared" si="0"/>
        <v>15167</v>
      </c>
      <c r="J16" s="40">
        <f t="shared" si="0"/>
        <v>21301</v>
      </c>
      <c r="K16" s="40">
        <f t="shared" si="0"/>
        <v>24253</v>
      </c>
      <c r="L16" s="40">
        <f t="shared" si="0"/>
        <v>159035</v>
      </c>
      <c r="M16" s="40">
        <f t="shared" si="0"/>
        <v>21431</v>
      </c>
      <c r="N16" s="40">
        <f t="shared" si="0"/>
        <v>2802</v>
      </c>
      <c r="O16" s="40">
        <f t="shared" si="0"/>
        <v>916</v>
      </c>
    </row>
    <row r="17" spans="1:17" s="18" customFormat="1" ht="12.75" customHeight="1">
      <c r="A17" s="20" t="s">
        <v>89</v>
      </c>
      <c r="B17" s="40">
        <v>50610</v>
      </c>
      <c r="C17" s="40">
        <v>56832</v>
      </c>
      <c r="D17" s="40">
        <v>7024</v>
      </c>
      <c r="E17" s="40">
        <v>849</v>
      </c>
      <c r="F17" s="40">
        <v>16</v>
      </c>
      <c r="G17" s="40">
        <v>1796</v>
      </c>
      <c r="H17" s="40">
        <v>1683</v>
      </c>
      <c r="I17" s="40">
        <v>2611</v>
      </c>
      <c r="J17" s="40">
        <v>10130</v>
      </c>
      <c r="K17" s="40">
        <v>2270</v>
      </c>
      <c r="L17" s="40">
        <v>25752</v>
      </c>
      <c r="M17" s="40">
        <v>4690</v>
      </c>
      <c r="N17" s="19">
        <v>7</v>
      </c>
      <c r="O17" s="18">
        <v>4</v>
      </c>
      <c r="P17" s="18">
        <f>SUM(D17:O17)</f>
        <v>56832</v>
      </c>
      <c r="Q17" s="18">
        <f>+C17-P17</f>
        <v>0</v>
      </c>
    </row>
    <row r="18" spans="1:17" ht="12.75">
      <c r="A18" s="20" t="s">
        <v>90</v>
      </c>
      <c r="B18" s="40">
        <v>49576</v>
      </c>
      <c r="C18" s="40">
        <v>49576</v>
      </c>
      <c r="D18" s="40">
        <v>3090</v>
      </c>
      <c r="E18" s="40">
        <v>785</v>
      </c>
      <c r="F18" s="19">
        <v>526</v>
      </c>
      <c r="G18" s="40">
        <v>2732</v>
      </c>
      <c r="H18" s="40">
        <v>1363</v>
      </c>
      <c r="I18" s="40">
        <v>3649</v>
      </c>
      <c r="J18" s="40">
        <v>2811</v>
      </c>
      <c r="K18" s="40">
        <v>787</v>
      </c>
      <c r="L18" s="40">
        <v>29808</v>
      </c>
      <c r="M18" s="40">
        <v>4025</v>
      </c>
      <c r="N18" s="19" t="s">
        <v>1</v>
      </c>
      <c r="O18" s="19" t="s">
        <v>1</v>
      </c>
      <c r="P18" s="18">
        <f aca="true" t="shared" si="1" ref="P18:P23">SUM(D18:O18)</f>
        <v>49576</v>
      </c>
      <c r="Q18" s="18">
        <f aca="true" t="shared" si="2" ref="Q18:Q23">+C18-P18</f>
        <v>0</v>
      </c>
    </row>
    <row r="19" spans="1:17" ht="12.75">
      <c r="A19" s="20" t="s">
        <v>93</v>
      </c>
      <c r="B19" s="40">
        <v>55235</v>
      </c>
      <c r="C19" s="40">
        <v>58607</v>
      </c>
      <c r="D19" s="40">
        <v>13025</v>
      </c>
      <c r="E19" s="40">
        <v>1056</v>
      </c>
      <c r="F19" s="19">
        <v>406</v>
      </c>
      <c r="G19" s="40">
        <v>1583</v>
      </c>
      <c r="H19" s="40">
        <v>1873</v>
      </c>
      <c r="I19" s="40">
        <v>3130</v>
      </c>
      <c r="J19" s="40">
        <v>3173</v>
      </c>
      <c r="K19" s="40">
        <v>1331</v>
      </c>
      <c r="L19" s="40">
        <v>27877</v>
      </c>
      <c r="M19" s="40">
        <v>4746</v>
      </c>
      <c r="N19" s="19">
        <v>146</v>
      </c>
      <c r="O19" s="18">
        <v>261</v>
      </c>
      <c r="P19" s="18">
        <f t="shared" si="1"/>
        <v>58607</v>
      </c>
      <c r="Q19" s="18">
        <f t="shared" si="2"/>
        <v>0</v>
      </c>
    </row>
    <row r="20" spans="1:17" ht="12.75">
      <c r="A20" s="20" t="s">
        <v>92</v>
      </c>
      <c r="B20" s="40">
        <v>43537</v>
      </c>
      <c r="C20" s="40">
        <v>43537</v>
      </c>
      <c r="D20" s="40">
        <v>10090</v>
      </c>
      <c r="E20" s="40">
        <v>324</v>
      </c>
      <c r="F20" s="19">
        <v>65</v>
      </c>
      <c r="G20" s="40">
        <v>751</v>
      </c>
      <c r="H20" s="40">
        <v>625</v>
      </c>
      <c r="I20" s="40">
        <v>1765</v>
      </c>
      <c r="J20" s="40">
        <v>1903</v>
      </c>
      <c r="K20" s="40">
        <v>628</v>
      </c>
      <c r="L20" s="40">
        <v>25577</v>
      </c>
      <c r="M20" s="40">
        <v>1496</v>
      </c>
      <c r="N20" s="40">
        <v>1</v>
      </c>
      <c r="O20" s="18">
        <v>312</v>
      </c>
      <c r="P20" s="18">
        <f t="shared" si="1"/>
        <v>43537</v>
      </c>
      <c r="Q20" s="18">
        <f t="shared" si="2"/>
        <v>0</v>
      </c>
    </row>
    <row r="21" spans="1:17" ht="12.75">
      <c r="A21" s="20" t="s">
        <v>91</v>
      </c>
      <c r="B21" s="40">
        <v>31338</v>
      </c>
      <c r="C21" s="40">
        <v>31338</v>
      </c>
      <c r="D21" s="40">
        <v>7314</v>
      </c>
      <c r="E21" s="40">
        <v>919</v>
      </c>
      <c r="F21" s="40">
        <v>400</v>
      </c>
      <c r="G21" s="40">
        <v>1335</v>
      </c>
      <c r="H21" s="40">
        <v>1055</v>
      </c>
      <c r="I21" s="40">
        <v>1505</v>
      </c>
      <c r="J21" s="40">
        <v>2021</v>
      </c>
      <c r="K21" s="40">
        <v>897</v>
      </c>
      <c r="L21" s="40">
        <v>11562</v>
      </c>
      <c r="M21" s="40">
        <v>1889</v>
      </c>
      <c r="N21" s="19">
        <v>2441</v>
      </c>
      <c r="O21" s="19" t="s">
        <v>1</v>
      </c>
      <c r="P21" s="18">
        <f t="shared" si="1"/>
        <v>31338</v>
      </c>
      <c r="Q21" s="18">
        <f t="shared" si="2"/>
        <v>0</v>
      </c>
    </row>
    <row r="22" spans="1:17" ht="12.75">
      <c r="A22" s="20" t="s">
        <v>118</v>
      </c>
      <c r="B22" s="40">
        <v>50857</v>
      </c>
      <c r="C22" s="40">
        <v>51006</v>
      </c>
      <c r="D22" s="40">
        <v>10204</v>
      </c>
      <c r="E22" s="40">
        <v>896</v>
      </c>
      <c r="F22" s="40">
        <v>697</v>
      </c>
      <c r="G22" s="40">
        <v>1004</v>
      </c>
      <c r="H22" s="40">
        <v>1842</v>
      </c>
      <c r="I22" s="40">
        <v>1964</v>
      </c>
      <c r="J22" s="40">
        <v>984</v>
      </c>
      <c r="K22" s="40">
        <v>17927</v>
      </c>
      <c r="L22" s="40">
        <v>14004</v>
      </c>
      <c r="M22" s="40">
        <v>1325</v>
      </c>
      <c r="N22" s="40">
        <v>35</v>
      </c>
      <c r="O22" s="18">
        <v>124</v>
      </c>
      <c r="P22" s="18">
        <f t="shared" si="1"/>
        <v>51006</v>
      </c>
      <c r="Q22" s="18">
        <f t="shared" si="2"/>
        <v>0</v>
      </c>
    </row>
    <row r="23" spans="1:17" ht="12.75">
      <c r="A23" s="20" t="s">
        <v>117</v>
      </c>
      <c r="B23" s="40">
        <v>14139</v>
      </c>
      <c r="C23" s="40">
        <v>36736</v>
      </c>
      <c r="D23" s="40">
        <v>6626</v>
      </c>
      <c r="E23" s="40">
        <v>97</v>
      </c>
      <c r="F23" s="40">
        <v>38</v>
      </c>
      <c r="G23" s="40">
        <v>541</v>
      </c>
      <c r="H23" s="40">
        <v>97</v>
      </c>
      <c r="I23" s="40">
        <v>543</v>
      </c>
      <c r="J23" s="40">
        <v>279</v>
      </c>
      <c r="K23" s="40">
        <v>413</v>
      </c>
      <c r="L23" s="40">
        <v>24455</v>
      </c>
      <c r="M23" s="40">
        <v>3260</v>
      </c>
      <c r="N23" s="40">
        <v>172</v>
      </c>
      <c r="O23" s="18">
        <v>215</v>
      </c>
      <c r="P23" s="18">
        <f t="shared" si="1"/>
        <v>36736</v>
      </c>
      <c r="Q23" s="18">
        <f t="shared" si="2"/>
        <v>0</v>
      </c>
    </row>
    <row r="24" spans="1:16" ht="12.75">
      <c r="A24" s="9" t="s">
        <v>151</v>
      </c>
      <c r="B24" s="40">
        <f>SUM(B25:B33)</f>
        <v>106336</v>
      </c>
      <c r="C24" s="40">
        <f>SUM(C25:C33)</f>
        <v>180332</v>
      </c>
      <c r="D24" s="40">
        <v>31715</v>
      </c>
      <c r="E24" s="40">
        <f aca="true" t="shared" si="3" ref="E24:O24">SUM(E25:E33)</f>
        <v>1348</v>
      </c>
      <c r="F24" s="40">
        <f t="shared" si="3"/>
        <v>733</v>
      </c>
      <c r="G24" s="40">
        <f t="shared" si="3"/>
        <v>7533</v>
      </c>
      <c r="H24" s="40">
        <f t="shared" si="3"/>
        <v>12240</v>
      </c>
      <c r="I24" s="40">
        <f t="shared" si="3"/>
        <v>40958</v>
      </c>
      <c r="J24" s="40">
        <f t="shared" si="3"/>
        <v>36563</v>
      </c>
      <c r="K24" s="40">
        <f t="shared" si="3"/>
        <v>6470</v>
      </c>
      <c r="L24" s="40">
        <f t="shared" si="3"/>
        <v>22234</v>
      </c>
      <c r="M24" s="40">
        <f t="shared" si="3"/>
        <v>16297</v>
      </c>
      <c r="N24" s="40">
        <f t="shared" si="3"/>
        <v>2219</v>
      </c>
      <c r="O24" s="40">
        <f t="shared" si="3"/>
        <v>2022</v>
      </c>
      <c r="P24" s="18"/>
    </row>
    <row r="25" spans="1:15" s="18" customFormat="1" ht="12.75" customHeight="1">
      <c r="A25" s="53" t="s">
        <v>66</v>
      </c>
      <c r="B25" s="40">
        <v>1391</v>
      </c>
      <c r="C25" s="40">
        <v>1866</v>
      </c>
      <c r="D25" s="40">
        <v>450</v>
      </c>
      <c r="E25" s="40">
        <v>31</v>
      </c>
      <c r="F25" s="40">
        <v>14</v>
      </c>
      <c r="G25" s="40">
        <v>23</v>
      </c>
      <c r="H25" s="40">
        <v>456</v>
      </c>
      <c r="I25" s="40">
        <v>59</v>
      </c>
      <c r="J25" s="19">
        <v>94</v>
      </c>
      <c r="K25" s="40">
        <v>73</v>
      </c>
      <c r="L25" s="40">
        <v>611</v>
      </c>
      <c r="M25" s="18">
        <v>55</v>
      </c>
      <c r="N25" s="19" t="s">
        <v>1</v>
      </c>
      <c r="O25" s="19" t="s">
        <v>1</v>
      </c>
    </row>
    <row r="26" spans="1:15" s="18" customFormat="1" ht="12.75" customHeight="1">
      <c r="A26" s="53" t="s">
        <v>63</v>
      </c>
      <c r="B26" s="40">
        <v>22470</v>
      </c>
      <c r="C26" s="40">
        <v>30889</v>
      </c>
      <c r="D26" s="40">
        <v>4680</v>
      </c>
      <c r="E26" s="40">
        <v>471</v>
      </c>
      <c r="F26" s="40">
        <v>481</v>
      </c>
      <c r="G26" s="40">
        <v>1721</v>
      </c>
      <c r="H26" s="40">
        <v>7100</v>
      </c>
      <c r="I26" s="19" t="s">
        <v>1</v>
      </c>
      <c r="J26" s="19" t="s">
        <v>1</v>
      </c>
      <c r="K26" s="40">
        <v>1446</v>
      </c>
      <c r="L26" s="18">
        <v>9292</v>
      </c>
      <c r="M26" s="19">
        <v>6485</v>
      </c>
      <c r="N26" s="19" t="s">
        <v>1</v>
      </c>
      <c r="O26" s="18">
        <v>213</v>
      </c>
    </row>
    <row r="27" spans="1:15" s="18" customFormat="1" ht="12.75" customHeight="1">
      <c r="A27" s="53" t="s">
        <v>83</v>
      </c>
      <c r="B27" s="40">
        <v>1767</v>
      </c>
      <c r="C27" s="40">
        <v>1920</v>
      </c>
      <c r="D27" s="19">
        <v>48</v>
      </c>
      <c r="E27" s="19">
        <v>9</v>
      </c>
      <c r="F27" s="19" t="s">
        <v>1</v>
      </c>
      <c r="G27" s="19" t="s">
        <v>1</v>
      </c>
      <c r="H27" s="40">
        <v>39</v>
      </c>
      <c r="I27" s="19" t="s">
        <v>1</v>
      </c>
      <c r="J27" s="19" t="s">
        <v>1</v>
      </c>
      <c r="K27" s="19">
        <v>958</v>
      </c>
      <c r="L27" s="19">
        <v>657</v>
      </c>
      <c r="M27" s="18">
        <v>177</v>
      </c>
      <c r="N27" s="19">
        <v>32</v>
      </c>
      <c r="O27" s="19" t="s">
        <v>1</v>
      </c>
    </row>
    <row r="28" spans="1:15" s="18" customFormat="1" ht="12.75" customHeight="1">
      <c r="A28" s="53" t="s">
        <v>152</v>
      </c>
      <c r="B28" s="40">
        <v>862</v>
      </c>
      <c r="C28" s="40">
        <v>892</v>
      </c>
      <c r="D28" s="19">
        <v>60</v>
      </c>
      <c r="E28" s="19" t="s">
        <v>1</v>
      </c>
      <c r="F28" s="19" t="s">
        <v>1</v>
      </c>
      <c r="G28" s="19" t="s">
        <v>1</v>
      </c>
      <c r="H28" s="19">
        <v>51</v>
      </c>
      <c r="I28" s="19">
        <v>35</v>
      </c>
      <c r="J28" s="19">
        <v>698</v>
      </c>
      <c r="K28" s="19" t="s">
        <v>1</v>
      </c>
      <c r="L28" s="19" t="s">
        <v>1</v>
      </c>
      <c r="M28" s="54">
        <v>18</v>
      </c>
      <c r="N28" s="54">
        <v>30</v>
      </c>
      <c r="O28" s="19" t="s">
        <v>1</v>
      </c>
    </row>
    <row r="29" spans="1:15" s="18" customFormat="1" ht="12.75" customHeight="1">
      <c r="A29" s="53" t="s">
        <v>153</v>
      </c>
      <c r="B29" s="19">
        <v>1277</v>
      </c>
      <c r="C29" s="40">
        <v>1947</v>
      </c>
      <c r="D29" s="19">
        <v>360</v>
      </c>
      <c r="E29" s="19" t="s">
        <v>1</v>
      </c>
      <c r="F29" s="19" t="s">
        <v>1</v>
      </c>
      <c r="G29" s="19">
        <v>107</v>
      </c>
      <c r="H29" s="19" t="s">
        <v>1</v>
      </c>
      <c r="I29" s="40">
        <v>512</v>
      </c>
      <c r="J29" s="19">
        <v>674</v>
      </c>
      <c r="K29" s="40">
        <v>162</v>
      </c>
      <c r="L29" s="40">
        <v>76</v>
      </c>
      <c r="M29" s="54">
        <v>56</v>
      </c>
      <c r="N29" s="19" t="s">
        <v>1</v>
      </c>
      <c r="O29" s="19" t="s">
        <v>1</v>
      </c>
    </row>
    <row r="30" spans="1:15" s="18" customFormat="1" ht="12.75" customHeight="1">
      <c r="A30" s="53" t="s">
        <v>154</v>
      </c>
      <c r="B30" s="40">
        <v>4914</v>
      </c>
      <c r="C30" s="40">
        <v>13548</v>
      </c>
      <c r="D30" s="19">
        <v>1773</v>
      </c>
      <c r="E30" s="19">
        <v>176</v>
      </c>
      <c r="F30" s="19">
        <v>7</v>
      </c>
      <c r="G30" s="40">
        <v>1549</v>
      </c>
      <c r="H30" s="40">
        <v>1293</v>
      </c>
      <c r="I30" s="40">
        <v>1112</v>
      </c>
      <c r="J30" s="19">
        <v>707</v>
      </c>
      <c r="K30" s="40">
        <v>1103</v>
      </c>
      <c r="L30" s="40">
        <v>4137</v>
      </c>
      <c r="M30" s="54">
        <v>1521</v>
      </c>
      <c r="N30" s="54">
        <v>107</v>
      </c>
      <c r="O30" s="18">
        <v>63</v>
      </c>
    </row>
    <row r="31" spans="1:15" s="18" customFormat="1" ht="12.75" customHeight="1">
      <c r="A31" s="53" t="s">
        <v>86</v>
      </c>
      <c r="B31" s="40">
        <v>21742</v>
      </c>
      <c r="C31" s="40">
        <v>21742</v>
      </c>
      <c r="D31" s="19">
        <v>4301</v>
      </c>
      <c r="E31" s="19">
        <v>508</v>
      </c>
      <c r="F31" s="19">
        <v>211</v>
      </c>
      <c r="G31" s="19">
        <v>304</v>
      </c>
      <c r="H31" s="19">
        <v>1890</v>
      </c>
      <c r="I31" s="40">
        <v>1009</v>
      </c>
      <c r="J31" s="19">
        <v>814</v>
      </c>
      <c r="K31" s="40">
        <v>1820</v>
      </c>
      <c r="L31" s="19">
        <v>6301</v>
      </c>
      <c r="M31" s="19">
        <v>4584</v>
      </c>
      <c r="N31" s="19" t="s">
        <v>1</v>
      </c>
      <c r="O31" s="19" t="s">
        <v>1</v>
      </c>
    </row>
    <row r="32" spans="1:15" s="18" customFormat="1" ht="12.75" customHeight="1">
      <c r="A32" s="53" t="s">
        <v>125</v>
      </c>
      <c r="B32" s="40">
        <v>44623</v>
      </c>
      <c r="C32" s="40">
        <v>100238</v>
      </c>
      <c r="D32" s="19">
        <v>19023</v>
      </c>
      <c r="E32" s="19">
        <v>153</v>
      </c>
      <c r="F32" s="19" t="s">
        <v>1</v>
      </c>
      <c r="G32" s="19">
        <v>3544</v>
      </c>
      <c r="H32" s="40">
        <v>1241</v>
      </c>
      <c r="I32" s="40">
        <v>36131</v>
      </c>
      <c r="J32" s="19">
        <v>33346</v>
      </c>
      <c r="K32" s="40">
        <v>858</v>
      </c>
      <c r="L32" s="40">
        <v>70</v>
      </c>
      <c r="M32" s="54">
        <v>2226</v>
      </c>
      <c r="N32" s="19">
        <v>2050</v>
      </c>
      <c r="O32" s="18">
        <v>1596</v>
      </c>
    </row>
    <row r="33" spans="1:15" s="18" customFormat="1" ht="12.75" customHeight="1">
      <c r="A33" s="53" t="s">
        <v>87</v>
      </c>
      <c r="B33" s="19">
        <v>7290</v>
      </c>
      <c r="C33" s="40">
        <v>7290</v>
      </c>
      <c r="D33" s="19">
        <v>2020</v>
      </c>
      <c r="E33" s="19" t="s">
        <v>1</v>
      </c>
      <c r="F33" s="19">
        <v>20</v>
      </c>
      <c r="G33" s="19">
        <v>285</v>
      </c>
      <c r="H33" s="40">
        <v>170</v>
      </c>
      <c r="I33" s="40">
        <v>2100</v>
      </c>
      <c r="J33" s="19">
        <v>230</v>
      </c>
      <c r="K33" s="40">
        <v>50</v>
      </c>
      <c r="L33" s="19">
        <v>1090</v>
      </c>
      <c r="M33" s="54">
        <v>1175</v>
      </c>
      <c r="N33" s="19" t="s">
        <v>1</v>
      </c>
      <c r="O33" s="18">
        <v>150</v>
      </c>
    </row>
    <row r="34" spans="1:16" ht="12.75">
      <c r="A34" s="9" t="s">
        <v>149</v>
      </c>
      <c r="B34" s="40"/>
      <c r="C34" s="19"/>
      <c r="D34" s="19"/>
      <c r="E34" s="19"/>
      <c r="F34" s="19"/>
      <c r="G34" s="19"/>
      <c r="H34" s="19"/>
      <c r="I34" s="19"/>
      <c r="J34" s="19"/>
      <c r="K34" s="40"/>
      <c r="L34" s="40"/>
      <c r="M34" s="32"/>
      <c r="N34" s="32"/>
      <c r="O34" s="18"/>
      <c r="P34" s="18"/>
    </row>
    <row r="35" spans="1:17" ht="12.75">
      <c r="A35" s="20" t="s">
        <v>127</v>
      </c>
      <c r="B35" s="19">
        <v>3637</v>
      </c>
      <c r="C35" s="19">
        <v>4637</v>
      </c>
      <c r="D35" s="19" t="s">
        <v>1</v>
      </c>
      <c r="E35" s="19" t="s">
        <v>1</v>
      </c>
      <c r="F35" s="19" t="s">
        <v>1</v>
      </c>
      <c r="G35" s="19" t="s">
        <v>1</v>
      </c>
      <c r="H35" s="19" t="s">
        <v>1</v>
      </c>
      <c r="I35" s="19">
        <v>4574</v>
      </c>
      <c r="J35" s="19">
        <v>63</v>
      </c>
      <c r="K35" s="19" t="s">
        <v>1</v>
      </c>
      <c r="L35" s="19" t="s">
        <v>1</v>
      </c>
      <c r="M35" s="19" t="s">
        <v>1</v>
      </c>
      <c r="N35" s="19" t="s">
        <v>1</v>
      </c>
      <c r="O35" s="19" t="s">
        <v>1</v>
      </c>
      <c r="P35" s="18">
        <f>SUM(D35:O35)</f>
        <v>4637</v>
      </c>
      <c r="Q35" s="18">
        <f>+C35-P35</f>
        <v>0</v>
      </c>
    </row>
    <row r="36" spans="1:17" ht="12.75">
      <c r="A36" s="20" t="s">
        <v>129</v>
      </c>
      <c r="B36" s="19">
        <v>556</v>
      </c>
      <c r="C36" s="19">
        <v>699</v>
      </c>
      <c r="D36" s="19">
        <v>19</v>
      </c>
      <c r="E36" s="19">
        <v>1</v>
      </c>
      <c r="F36" s="19" t="s">
        <v>1</v>
      </c>
      <c r="G36" s="19">
        <v>72</v>
      </c>
      <c r="H36" s="19">
        <v>25</v>
      </c>
      <c r="I36" s="19">
        <v>119</v>
      </c>
      <c r="J36" s="19">
        <v>303</v>
      </c>
      <c r="K36" s="19">
        <v>101</v>
      </c>
      <c r="L36" s="19">
        <v>18</v>
      </c>
      <c r="M36" s="19">
        <v>41</v>
      </c>
      <c r="N36" s="19" t="s">
        <v>1</v>
      </c>
      <c r="O36" s="19" t="s">
        <v>1</v>
      </c>
      <c r="P36" s="18">
        <f>SUM(D36:O36)</f>
        <v>699</v>
      </c>
      <c r="Q36" s="18">
        <f>+C36-P36</f>
        <v>0</v>
      </c>
    </row>
    <row r="37" spans="1:17" ht="12.75">
      <c r="A37" s="20" t="s">
        <v>10</v>
      </c>
      <c r="B37" s="19">
        <v>3812</v>
      </c>
      <c r="C37" s="19">
        <v>3975</v>
      </c>
      <c r="D37" s="19" t="s">
        <v>1</v>
      </c>
      <c r="E37" s="19" t="s">
        <v>1</v>
      </c>
      <c r="F37" s="19" t="s">
        <v>1</v>
      </c>
      <c r="G37" s="19" t="s">
        <v>1</v>
      </c>
      <c r="H37" s="19" t="s">
        <v>1</v>
      </c>
      <c r="I37" s="19">
        <v>3815</v>
      </c>
      <c r="J37" s="19">
        <v>160</v>
      </c>
      <c r="K37" s="19" t="s">
        <v>1</v>
      </c>
      <c r="L37" s="19" t="s">
        <v>1</v>
      </c>
      <c r="M37" s="19" t="s">
        <v>1</v>
      </c>
      <c r="N37" s="19" t="s">
        <v>1</v>
      </c>
      <c r="O37" s="19" t="s">
        <v>1</v>
      </c>
      <c r="P37" s="18">
        <f>SUM(D37:O37)</f>
        <v>3975</v>
      </c>
      <c r="Q37" s="18">
        <f>+C37-P37</f>
        <v>0</v>
      </c>
    </row>
    <row r="38" spans="1:17" ht="12.75">
      <c r="A38" s="47" t="s">
        <v>128</v>
      </c>
      <c r="B38" s="27">
        <v>160</v>
      </c>
      <c r="C38" s="27">
        <v>274</v>
      </c>
      <c r="D38" s="27">
        <v>33</v>
      </c>
      <c r="E38" s="27" t="s">
        <v>1</v>
      </c>
      <c r="F38" s="27" t="s">
        <v>1</v>
      </c>
      <c r="G38" s="27">
        <v>28</v>
      </c>
      <c r="H38" s="27" t="s">
        <v>1</v>
      </c>
      <c r="I38" s="27" t="s">
        <v>1</v>
      </c>
      <c r="J38" s="27" t="s">
        <v>1</v>
      </c>
      <c r="K38" s="43">
        <v>175</v>
      </c>
      <c r="L38" s="43">
        <v>21</v>
      </c>
      <c r="M38" s="56">
        <v>17</v>
      </c>
      <c r="N38" s="27" t="s">
        <v>1</v>
      </c>
      <c r="O38" s="27" t="s">
        <v>1</v>
      </c>
      <c r="P38" s="18">
        <f>SUM(D38:O38)</f>
        <v>274</v>
      </c>
      <c r="Q38" s="18">
        <f>+C38-P38</f>
        <v>0</v>
      </c>
    </row>
    <row r="39" spans="1:12" ht="12.75">
      <c r="A39" s="9"/>
      <c r="B39" s="19"/>
      <c r="C39" s="19"/>
      <c r="D39" s="19"/>
      <c r="E39" s="19"/>
      <c r="F39" s="19"/>
      <c r="G39" s="19"/>
      <c r="H39" s="19"/>
      <c r="I39" s="19"/>
      <c r="J39" s="19"/>
      <c r="K39" s="40"/>
      <c r="L39" s="40"/>
    </row>
    <row r="40" spans="1:3" ht="12.75">
      <c r="A40" s="2" t="s">
        <v>144</v>
      </c>
      <c r="B40" s="12"/>
      <c r="C40" s="18"/>
    </row>
    <row r="44" spans="1:4" ht="18" customHeight="1">
      <c r="A44" s="45" t="s">
        <v>145</v>
      </c>
      <c r="C44" s="4"/>
      <c r="D44" s="4"/>
    </row>
    <row r="45" spans="1:14" s="44" customFormat="1" ht="15.75" customHeight="1">
      <c r="A45" s="46"/>
      <c r="B45" s="30" t="s">
        <v>0</v>
      </c>
      <c r="C45" s="28" t="s">
        <v>31</v>
      </c>
      <c r="D45" s="28" t="s">
        <v>32</v>
      </c>
      <c r="E45" s="28" t="s">
        <v>33</v>
      </c>
      <c r="F45" s="28" t="s">
        <v>34</v>
      </c>
      <c r="G45" s="28" t="s">
        <v>35</v>
      </c>
      <c r="H45" s="28" t="s">
        <v>36</v>
      </c>
      <c r="I45" s="28" t="s">
        <v>37</v>
      </c>
      <c r="J45" s="28" t="s">
        <v>38</v>
      </c>
      <c r="K45" s="28" t="s">
        <v>39</v>
      </c>
      <c r="L45" s="28" t="s">
        <v>40</v>
      </c>
      <c r="M45" s="28" t="s">
        <v>41</v>
      </c>
      <c r="N45" s="28" t="s">
        <v>42</v>
      </c>
    </row>
    <row r="46" spans="1:5" s="18" customFormat="1" ht="12.75" customHeight="1">
      <c r="A46" s="23"/>
      <c r="C46" s="24"/>
      <c r="D46" s="24"/>
      <c r="E46" s="22"/>
    </row>
    <row r="47" s="18" customFormat="1" ht="12.75" customHeight="1">
      <c r="A47" s="24" t="s">
        <v>46</v>
      </c>
    </row>
    <row r="48" spans="1:14" ht="12.75">
      <c r="A48" s="26" t="s">
        <v>49</v>
      </c>
      <c r="B48" s="12">
        <f>SUM(B49:B58)</f>
        <v>417626</v>
      </c>
      <c r="C48" s="12">
        <f>SUM(C49:C58)</f>
        <v>28732</v>
      </c>
      <c r="D48" s="12">
        <f aca="true" t="shared" si="4" ref="D48:N48">SUM(D49:D58)</f>
        <v>30914</v>
      </c>
      <c r="E48" s="12">
        <f t="shared" si="4"/>
        <v>34434</v>
      </c>
      <c r="F48" s="12">
        <f t="shared" si="4"/>
        <v>40750</v>
      </c>
      <c r="G48" s="12">
        <f t="shared" si="4"/>
        <v>47255</v>
      </c>
      <c r="H48" s="12">
        <f t="shared" si="4"/>
        <v>36793</v>
      </c>
      <c r="I48" s="12">
        <f t="shared" si="4"/>
        <v>26800</v>
      </c>
      <c r="J48" s="12">
        <f t="shared" si="4"/>
        <v>15838</v>
      </c>
      <c r="K48" s="12">
        <f t="shared" si="4"/>
        <v>43404</v>
      </c>
      <c r="L48" s="12">
        <f t="shared" si="4"/>
        <v>44253</v>
      </c>
      <c r="M48" s="12">
        <f t="shared" si="4"/>
        <v>48440</v>
      </c>
      <c r="N48" s="12">
        <f t="shared" si="4"/>
        <v>20013</v>
      </c>
    </row>
    <row r="49" spans="1:14" ht="12.75">
      <c r="A49" s="65" t="s">
        <v>106</v>
      </c>
      <c r="B49" s="12">
        <f>SUM(C49:N49)</f>
        <v>53438</v>
      </c>
      <c r="C49" s="12">
        <v>3649</v>
      </c>
      <c r="D49" s="12">
        <v>2311</v>
      </c>
      <c r="E49" s="12">
        <v>4298</v>
      </c>
      <c r="F49" s="12">
        <v>4446</v>
      </c>
      <c r="G49" s="12">
        <v>5753</v>
      </c>
      <c r="H49" s="12">
        <v>6475</v>
      </c>
      <c r="I49" s="12">
        <v>3988</v>
      </c>
      <c r="J49" s="12">
        <v>1355</v>
      </c>
      <c r="K49" s="12">
        <v>6623</v>
      </c>
      <c r="L49" s="12">
        <v>4848</v>
      </c>
      <c r="M49" s="12">
        <v>6957</v>
      </c>
      <c r="N49" s="12">
        <v>2735</v>
      </c>
    </row>
    <row r="50" spans="1:14" ht="12.75">
      <c r="A50" s="65" t="s">
        <v>107</v>
      </c>
      <c r="B50" s="12">
        <f aca="true" t="shared" si="5" ref="B50:B58">SUM(C50:N50)</f>
        <v>10057</v>
      </c>
      <c r="C50" s="12">
        <v>654</v>
      </c>
      <c r="D50" s="12">
        <v>715</v>
      </c>
      <c r="E50" s="12">
        <v>874</v>
      </c>
      <c r="F50" s="12">
        <v>1046</v>
      </c>
      <c r="G50" s="12">
        <v>1295</v>
      </c>
      <c r="H50" s="12">
        <v>987</v>
      </c>
      <c r="I50" s="12">
        <v>367</v>
      </c>
      <c r="J50" s="12">
        <v>123</v>
      </c>
      <c r="K50" s="12">
        <v>710</v>
      </c>
      <c r="L50" s="12">
        <v>795</v>
      </c>
      <c r="M50" s="12">
        <v>1396</v>
      </c>
      <c r="N50" s="12">
        <v>1095</v>
      </c>
    </row>
    <row r="51" spans="1:15" ht="12.75">
      <c r="A51" s="65" t="s">
        <v>108</v>
      </c>
      <c r="B51" s="12">
        <f t="shared" si="5"/>
        <v>5822</v>
      </c>
      <c r="C51" s="12">
        <v>227</v>
      </c>
      <c r="D51" s="12">
        <v>349</v>
      </c>
      <c r="E51" s="12">
        <v>485</v>
      </c>
      <c r="F51" s="12">
        <v>743</v>
      </c>
      <c r="G51" s="12">
        <v>821</v>
      </c>
      <c r="H51" s="12">
        <v>287</v>
      </c>
      <c r="I51" s="12">
        <v>198</v>
      </c>
      <c r="J51" s="12">
        <v>86</v>
      </c>
      <c r="K51" s="12">
        <v>470</v>
      </c>
      <c r="L51" s="12">
        <v>524</v>
      </c>
      <c r="M51" s="12">
        <v>918</v>
      </c>
      <c r="N51" s="12">
        <v>714</v>
      </c>
      <c r="O51" s="40"/>
    </row>
    <row r="52" spans="1:14" ht="12.75">
      <c r="A52" s="65" t="s">
        <v>109</v>
      </c>
      <c r="B52" s="12">
        <f t="shared" si="5"/>
        <v>67160</v>
      </c>
      <c r="C52" s="12">
        <v>6006</v>
      </c>
      <c r="D52" s="12">
        <v>6691</v>
      </c>
      <c r="E52" s="12">
        <v>5197</v>
      </c>
      <c r="F52" s="12">
        <v>5709</v>
      </c>
      <c r="G52" s="12">
        <v>5445</v>
      </c>
      <c r="H52" s="12">
        <v>5164</v>
      </c>
      <c r="I52" s="12">
        <v>4780</v>
      </c>
      <c r="J52" s="12">
        <v>2109</v>
      </c>
      <c r="K52" s="12">
        <v>7453</v>
      </c>
      <c r="L52" s="12">
        <v>7595</v>
      </c>
      <c r="M52" s="12">
        <v>7912</v>
      </c>
      <c r="N52" s="66">
        <v>3099</v>
      </c>
    </row>
    <row r="53" spans="1:14" ht="12.75">
      <c r="A53" s="65" t="s">
        <v>110</v>
      </c>
      <c r="B53" s="12">
        <f t="shared" si="5"/>
        <v>7660</v>
      </c>
      <c r="C53" s="12">
        <v>427</v>
      </c>
      <c r="D53" s="12">
        <v>495</v>
      </c>
      <c r="E53" s="12">
        <v>553</v>
      </c>
      <c r="F53" s="12">
        <v>715</v>
      </c>
      <c r="G53" s="12">
        <v>847</v>
      </c>
      <c r="H53" s="12">
        <v>603</v>
      </c>
      <c r="I53" s="12">
        <v>295</v>
      </c>
      <c r="J53" s="12">
        <v>124</v>
      </c>
      <c r="K53" s="12">
        <v>781</v>
      </c>
      <c r="L53" s="12">
        <v>859</v>
      </c>
      <c r="M53" s="12">
        <v>1307</v>
      </c>
      <c r="N53" s="12">
        <v>654</v>
      </c>
    </row>
    <row r="54" spans="1:14" ht="12.75">
      <c r="A54" s="65" t="s">
        <v>111</v>
      </c>
      <c r="B54" s="12">
        <f t="shared" si="5"/>
        <v>38740</v>
      </c>
      <c r="C54" s="12">
        <v>3347</v>
      </c>
      <c r="D54" s="12">
        <v>2695</v>
      </c>
      <c r="E54" s="12">
        <v>3941</v>
      </c>
      <c r="F54" s="12">
        <v>3955</v>
      </c>
      <c r="G54" s="12">
        <v>4098</v>
      </c>
      <c r="H54" s="12">
        <v>2604</v>
      </c>
      <c r="I54" s="12">
        <v>1983</v>
      </c>
      <c r="J54" s="12">
        <v>327</v>
      </c>
      <c r="K54" s="12">
        <v>4940</v>
      </c>
      <c r="L54" s="12">
        <v>4112</v>
      </c>
      <c r="M54" s="12">
        <v>4875</v>
      </c>
      <c r="N54" s="12">
        <v>1863</v>
      </c>
    </row>
    <row r="55" spans="1:14" ht="12.75">
      <c r="A55" s="65" t="s">
        <v>112</v>
      </c>
      <c r="B55" s="12">
        <f t="shared" si="5"/>
        <v>111550</v>
      </c>
      <c r="C55" s="12">
        <v>6542</v>
      </c>
      <c r="D55" s="12">
        <v>7894</v>
      </c>
      <c r="E55" s="12">
        <v>9860</v>
      </c>
      <c r="F55" s="12">
        <v>11798</v>
      </c>
      <c r="G55" s="12">
        <v>13359</v>
      </c>
      <c r="H55" s="12">
        <v>9707</v>
      </c>
      <c r="I55" s="12">
        <v>7197</v>
      </c>
      <c r="J55" s="12">
        <v>4546</v>
      </c>
      <c r="K55" s="12">
        <v>12004</v>
      </c>
      <c r="L55" s="12">
        <v>12425</v>
      </c>
      <c r="M55" s="12">
        <v>10488</v>
      </c>
      <c r="N55" s="12">
        <v>5730</v>
      </c>
    </row>
    <row r="56" spans="1:14" ht="12.75">
      <c r="A56" s="65" t="s">
        <v>4</v>
      </c>
      <c r="B56" s="12">
        <f t="shared" si="5"/>
        <v>12474</v>
      </c>
      <c r="C56" s="12">
        <v>642</v>
      </c>
      <c r="D56" s="12">
        <v>834</v>
      </c>
      <c r="E56" s="12">
        <v>997</v>
      </c>
      <c r="F56" s="12">
        <v>1213</v>
      </c>
      <c r="G56" s="12">
        <v>2126</v>
      </c>
      <c r="H56" s="12">
        <v>1468</v>
      </c>
      <c r="I56" s="12">
        <v>619</v>
      </c>
      <c r="J56" s="12">
        <v>245</v>
      </c>
      <c r="K56" s="12">
        <v>690</v>
      </c>
      <c r="L56" s="12">
        <v>1239</v>
      </c>
      <c r="M56" s="12">
        <v>1537</v>
      </c>
      <c r="N56" s="12">
        <v>864</v>
      </c>
    </row>
    <row r="57" spans="1:14" ht="12.75">
      <c r="A57" s="65" t="s">
        <v>113</v>
      </c>
      <c r="B57" s="12">
        <f t="shared" si="5"/>
        <v>95169</v>
      </c>
      <c r="C57" s="12">
        <v>6342</v>
      </c>
      <c r="D57" s="12">
        <v>7974</v>
      </c>
      <c r="E57" s="12">
        <v>6475</v>
      </c>
      <c r="F57" s="12">
        <v>8698</v>
      </c>
      <c r="G57" s="12">
        <v>10743</v>
      </c>
      <c r="H57" s="12">
        <v>8471</v>
      </c>
      <c r="I57" s="12">
        <v>6725</v>
      </c>
      <c r="J57" s="12">
        <v>6597</v>
      </c>
      <c r="K57" s="12">
        <v>8793</v>
      </c>
      <c r="L57" s="12">
        <v>10875</v>
      </c>
      <c r="M57" s="12">
        <v>11289</v>
      </c>
      <c r="N57" s="12">
        <v>2187</v>
      </c>
    </row>
    <row r="58" spans="1:14" ht="12.75">
      <c r="A58" s="65" t="s">
        <v>114</v>
      </c>
      <c r="B58" s="12">
        <f t="shared" si="5"/>
        <v>15556</v>
      </c>
      <c r="C58" s="12">
        <v>896</v>
      </c>
      <c r="D58" s="12">
        <v>956</v>
      </c>
      <c r="E58" s="12">
        <v>1754</v>
      </c>
      <c r="F58" s="12">
        <v>2427</v>
      </c>
      <c r="G58" s="12">
        <v>2768</v>
      </c>
      <c r="H58" s="12">
        <v>1027</v>
      </c>
      <c r="I58" s="12">
        <v>648</v>
      </c>
      <c r="J58" s="12">
        <v>326</v>
      </c>
      <c r="K58" s="12">
        <v>940</v>
      </c>
      <c r="L58" s="12">
        <v>981</v>
      </c>
      <c r="M58" s="12">
        <v>1761</v>
      </c>
      <c r="N58" s="12">
        <v>1072</v>
      </c>
    </row>
    <row r="59" spans="1:14" ht="12.75">
      <c r="A59" s="26" t="s">
        <v>50</v>
      </c>
      <c r="B59" s="12">
        <f>SUM(B60:B69)</f>
        <v>417626</v>
      </c>
      <c r="C59" s="12">
        <f aca="true" t="shared" si="6" ref="C59:N59">SUM(C60:C69)</f>
        <v>28732</v>
      </c>
      <c r="D59" s="12">
        <f t="shared" si="6"/>
        <v>30914</v>
      </c>
      <c r="E59" s="12">
        <f t="shared" si="6"/>
        <v>34434</v>
      </c>
      <c r="F59" s="12">
        <f t="shared" si="6"/>
        <v>40750</v>
      </c>
      <c r="G59" s="12">
        <f t="shared" si="6"/>
        <v>47255</v>
      </c>
      <c r="H59" s="12">
        <f t="shared" si="6"/>
        <v>36793</v>
      </c>
      <c r="I59" s="12">
        <f t="shared" si="6"/>
        <v>26800</v>
      </c>
      <c r="J59" s="12">
        <f t="shared" si="6"/>
        <v>15838</v>
      </c>
      <c r="K59" s="12">
        <f t="shared" si="6"/>
        <v>43404</v>
      </c>
      <c r="L59" s="12">
        <f t="shared" si="6"/>
        <v>44253</v>
      </c>
      <c r="M59" s="12">
        <f t="shared" si="6"/>
        <v>48440</v>
      </c>
      <c r="N59" s="12">
        <f t="shared" si="6"/>
        <v>20013</v>
      </c>
    </row>
    <row r="60" spans="1:14" ht="12.75">
      <c r="A60" s="20" t="s">
        <v>57</v>
      </c>
      <c r="B60" s="12">
        <f aca="true" t="shared" si="7" ref="B60:B70">SUM(C60:N60)</f>
        <v>2566</v>
      </c>
      <c r="C60" s="12">
        <v>56</v>
      </c>
      <c r="D60" s="12">
        <v>87</v>
      </c>
      <c r="E60" s="19">
        <v>163</v>
      </c>
      <c r="F60" s="12">
        <v>227</v>
      </c>
      <c r="G60" s="19">
        <v>397</v>
      </c>
      <c r="H60" s="19">
        <v>353</v>
      </c>
      <c r="I60" s="19">
        <v>120</v>
      </c>
      <c r="J60" s="19">
        <v>165</v>
      </c>
      <c r="K60" s="12">
        <v>256</v>
      </c>
      <c r="L60" s="19">
        <v>287</v>
      </c>
      <c r="M60" s="12">
        <v>291</v>
      </c>
      <c r="N60" s="12">
        <v>164</v>
      </c>
    </row>
    <row r="61" spans="1:14" ht="12.75">
      <c r="A61" s="20" t="s">
        <v>58</v>
      </c>
      <c r="B61" s="12">
        <f t="shared" si="7"/>
        <v>1756</v>
      </c>
      <c r="C61" s="19">
        <v>49</v>
      </c>
      <c r="D61" s="19">
        <v>56</v>
      </c>
      <c r="E61" s="19">
        <v>87</v>
      </c>
      <c r="F61" s="19">
        <v>191</v>
      </c>
      <c r="G61" s="19">
        <v>298</v>
      </c>
      <c r="H61" s="19">
        <v>213</v>
      </c>
      <c r="I61" s="19">
        <v>87</v>
      </c>
      <c r="J61" s="19">
        <v>99</v>
      </c>
      <c r="K61" s="19">
        <v>129</v>
      </c>
      <c r="L61" s="19">
        <v>231</v>
      </c>
      <c r="M61" s="19">
        <v>246</v>
      </c>
      <c r="N61" s="19">
        <v>70</v>
      </c>
    </row>
    <row r="62" spans="1:14" ht="12.75">
      <c r="A62" s="20" t="s">
        <v>56</v>
      </c>
      <c r="B62" s="12">
        <f t="shared" si="7"/>
        <v>18455</v>
      </c>
      <c r="C62" s="19">
        <v>845</v>
      </c>
      <c r="D62" s="19">
        <v>976</v>
      </c>
      <c r="E62" s="19">
        <v>1429</v>
      </c>
      <c r="F62" s="19">
        <v>1687</v>
      </c>
      <c r="G62" s="19">
        <v>3677</v>
      </c>
      <c r="H62" s="19">
        <v>1160</v>
      </c>
      <c r="I62" s="19">
        <v>319</v>
      </c>
      <c r="J62" s="19">
        <v>742</v>
      </c>
      <c r="K62" s="19">
        <v>1826</v>
      </c>
      <c r="L62" s="19">
        <v>1749</v>
      </c>
      <c r="M62" s="19">
        <v>3051</v>
      </c>
      <c r="N62" s="19">
        <v>994</v>
      </c>
    </row>
    <row r="63" spans="1:14" ht="12.75">
      <c r="A63" s="20" t="s">
        <v>55</v>
      </c>
      <c r="B63" s="12">
        <f t="shared" si="7"/>
        <v>1190</v>
      </c>
      <c r="C63" s="19">
        <v>22</v>
      </c>
      <c r="D63" s="40">
        <v>95</v>
      </c>
      <c r="E63" s="19">
        <v>118</v>
      </c>
      <c r="F63" s="19">
        <v>142</v>
      </c>
      <c r="G63" s="19">
        <v>213</v>
      </c>
      <c r="H63" s="19">
        <v>120</v>
      </c>
      <c r="I63" s="19">
        <v>17</v>
      </c>
      <c r="J63" s="19">
        <v>63</v>
      </c>
      <c r="K63" s="19">
        <v>145</v>
      </c>
      <c r="L63" s="19">
        <v>82</v>
      </c>
      <c r="M63" s="12">
        <v>138</v>
      </c>
      <c r="N63" s="12">
        <v>35</v>
      </c>
    </row>
    <row r="64" spans="1:14" ht="12.75">
      <c r="A64" s="20" t="s">
        <v>54</v>
      </c>
      <c r="B64" s="12">
        <f t="shared" si="7"/>
        <v>385841</v>
      </c>
      <c r="C64" s="41">
        <v>27512</v>
      </c>
      <c r="D64" s="40">
        <v>29382</v>
      </c>
      <c r="E64" s="19">
        <v>32146</v>
      </c>
      <c r="F64" s="19">
        <v>37688</v>
      </c>
      <c r="G64" s="19">
        <v>41495</v>
      </c>
      <c r="H64" s="19">
        <v>33881</v>
      </c>
      <c r="I64" s="19">
        <v>25946</v>
      </c>
      <c r="J64" s="19">
        <v>14538</v>
      </c>
      <c r="K64" s="19">
        <v>39948</v>
      </c>
      <c r="L64" s="19">
        <v>41692</v>
      </c>
      <c r="M64" s="12">
        <v>43723</v>
      </c>
      <c r="N64" s="12">
        <v>17890</v>
      </c>
    </row>
    <row r="65" spans="1:14" ht="12.75">
      <c r="A65" s="20" t="s">
        <v>53</v>
      </c>
      <c r="B65" s="12">
        <f t="shared" si="7"/>
        <v>6705</v>
      </c>
      <c r="C65" s="41">
        <v>210</v>
      </c>
      <c r="D65" s="40">
        <v>297</v>
      </c>
      <c r="E65" s="19">
        <v>425</v>
      </c>
      <c r="F65" s="19">
        <v>687</v>
      </c>
      <c r="G65" s="19">
        <v>974</v>
      </c>
      <c r="H65" s="19">
        <v>910</v>
      </c>
      <c r="I65" s="19">
        <v>274</v>
      </c>
      <c r="J65" s="19">
        <v>198</v>
      </c>
      <c r="K65" s="19">
        <v>979</v>
      </c>
      <c r="L65" s="19">
        <v>143</v>
      </c>
      <c r="M65" s="12">
        <v>857</v>
      </c>
      <c r="N65" s="12">
        <v>751</v>
      </c>
    </row>
    <row r="66" spans="1:14" ht="12.75">
      <c r="A66" s="20" t="s">
        <v>52</v>
      </c>
      <c r="B66" s="12">
        <f t="shared" si="7"/>
        <v>46</v>
      </c>
      <c r="C66" s="40">
        <v>2</v>
      </c>
      <c r="D66" s="40">
        <v>5</v>
      </c>
      <c r="E66" s="19"/>
      <c r="F66" s="19">
        <v>9</v>
      </c>
      <c r="G66" s="19">
        <v>4</v>
      </c>
      <c r="H66" s="19">
        <v>2</v>
      </c>
      <c r="I66" s="19"/>
      <c r="J66" s="19">
        <v>7</v>
      </c>
      <c r="K66" s="19">
        <v>3</v>
      </c>
      <c r="L66" s="19">
        <v>7</v>
      </c>
      <c r="M66" s="12">
        <v>6</v>
      </c>
      <c r="N66" s="12">
        <v>1</v>
      </c>
    </row>
    <row r="67" spans="1:14" ht="12.75">
      <c r="A67" s="20" t="s">
        <v>51</v>
      </c>
      <c r="B67" s="12">
        <f t="shared" si="7"/>
        <v>88</v>
      </c>
      <c r="C67" s="41">
        <v>15</v>
      </c>
      <c r="D67" s="40">
        <v>9</v>
      </c>
      <c r="E67" s="19">
        <v>13</v>
      </c>
      <c r="F67" s="19">
        <v>5</v>
      </c>
      <c r="G67" s="19">
        <v>5</v>
      </c>
      <c r="H67" s="19"/>
      <c r="I67" s="19">
        <v>4</v>
      </c>
      <c r="J67" s="19">
        <v>9</v>
      </c>
      <c r="K67" s="19">
        <v>3</v>
      </c>
      <c r="L67" s="19">
        <v>14</v>
      </c>
      <c r="M67" s="12">
        <v>7</v>
      </c>
      <c r="N67" s="12">
        <v>4</v>
      </c>
    </row>
    <row r="68" spans="1:14" ht="12.75">
      <c r="A68" s="20" t="s">
        <v>61</v>
      </c>
      <c r="B68" s="12">
        <f t="shared" si="7"/>
        <v>55</v>
      </c>
      <c r="C68" s="19"/>
      <c r="D68" s="19"/>
      <c r="E68" s="19">
        <v>8</v>
      </c>
      <c r="F68" s="19">
        <v>9</v>
      </c>
      <c r="G68" s="19">
        <v>11</v>
      </c>
      <c r="H68" s="19"/>
      <c r="I68" s="19">
        <v>2</v>
      </c>
      <c r="J68" s="19"/>
      <c r="K68" s="19">
        <v>6</v>
      </c>
      <c r="L68" s="19">
        <v>5</v>
      </c>
      <c r="M68" s="12">
        <v>6</v>
      </c>
      <c r="N68" s="12">
        <v>8</v>
      </c>
    </row>
    <row r="69" spans="1:14" ht="12.75">
      <c r="A69" s="20" t="s">
        <v>146</v>
      </c>
      <c r="B69" s="12">
        <f t="shared" si="7"/>
        <v>924</v>
      </c>
      <c r="C69" s="19">
        <v>21</v>
      </c>
      <c r="D69" s="19">
        <v>7</v>
      </c>
      <c r="E69" s="19">
        <v>45</v>
      </c>
      <c r="F69" s="19">
        <v>105</v>
      </c>
      <c r="G69" s="19">
        <v>181</v>
      </c>
      <c r="H69" s="19">
        <v>154</v>
      </c>
      <c r="I69" s="19">
        <v>31</v>
      </c>
      <c r="J69" s="19">
        <v>17</v>
      </c>
      <c r="K69" s="19">
        <v>109</v>
      </c>
      <c r="L69" s="19">
        <v>43</v>
      </c>
      <c r="M69" s="12">
        <v>115</v>
      </c>
      <c r="N69" s="12">
        <v>96</v>
      </c>
    </row>
    <row r="70" spans="1:14" ht="12.75">
      <c r="A70" s="64" t="s">
        <v>102</v>
      </c>
      <c r="B70" s="13">
        <f t="shared" si="7"/>
        <v>33880</v>
      </c>
      <c r="C70" s="13">
        <v>476</v>
      </c>
      <c r="D70" s="27">
        <v>932</v>
      </c>
      <c r="E70" s="27">
        <v>3641</v>
      </c>
      <c r="F70" s="27">
        <v>3207</v>
      </c>
      <c r="G70" s="27">
        <v>7798</v>
      </c>
      <c r="H70" s="27">
        <v>2422</v>
      </c>
      <c r="I70" s="27">
        <v>863</v>
      </c>
      <c r="J70" s="27">
        <v>215</v>
      </c>
      <c r="K70" s="27">
        <v>4812</v>
      </c>
      <c r="L70" s="27">
        <v>5114</v>
      </c>
      <c r="M70" s="27">
        <v>4171</v>
      </c>
      <c r="N70" s="27">
        <v>229</v>
      </c>
    </row>
    <row r="71" spans="1:4" ht="12.75">
      <c r="A71" s="1"/>
      <c r="D71" s="18"/>
    </row>
    <row r="72" spans="1:4" ht="12.75">
      <c r="A72" s="2" t="s">
        <v>144</v>
      </c>
      <c r="D72" s="18"/>
    </row>
    <row r="73" spans="3:4" ht="12.75">
      <c r="C73" s="15"/>
      <c r="D73" s="12"/>
    </row>
    <row r="74" ht="12.75">
      <c r="B74" s="12"/>
    </row>
    <row r="76" spans="1:3" ht="31.5">
      <c r="A76" s="3" t="s">
        <v>43</v>
      </c>
      <c r="B76" s="4"/>
      <c r="C76" s="4"/>
    </row>
    <row r="77" spans="1:3" s="18" customFormat="1" ht="12.75" customHeight="1">
      <c r="A77" s="5"/>
      <c r="B77" s="6">
        <v>1933</v>
      </c>
      <c r="C77" s="17"/>
    </row>
    <row r="78" spans="1:2" s="18" customFormat="1" ht="12.75" customHeight="1">
      <c r="A78" s="7"/>
      <c r="B78" s="8"/>
    </row>
    <row r="79" spans="1:2" s="18" customFormat="1" ht="12.75" customHeight="1">
      <c r="A79" s="9" t="s">
        <v>0</v>
      </c>
      <c r="B79" s="10">
        <f>SUM(B80:B85)</f>
        <v>3646</v>
      </c>
    </row>
    <row r="80" spans="1:2" s="18" customFormat="1" ht="12.75" customHeight="1">
      <c r="A80" s="26" t="s">
        <v>23</v>
      </c>
      <c r="B80" s="10">
        <v>2603</v>
      </c>
    </row>
    <row r="81" spans="1:2" s="18" customFormat="1" ht="12.75" customHeight="1">
      <c r="A81" s="26" t="s">
        <v>24</v>
      </c>
      <c r="B81" s="10">
        <v>900</v>
      </c>
    </row>
    <row r="82" spans="1:2" s="18" customFormat="1" ht="12.75" customHeight="1">
      <c r="A82" s="26" t="s">
        <v>25</v>
      </c>
      <c r="B82" s="10">
        <v>106</v>
      </c>
    </row>
    <row r="83" spans="1:2" s="18" customFormat="1" ht="12.75" customHeight="1">
      <c r="A83" s="26" t="s">
        <v>26</v>
      </c>
      <c r="B83" s="10">
        <v>12</v>
      </c>
    </row>
    <row r="84" spans="1:2" s="18" customFormat="1" ht="12.75" customHeight="1">
      <c r="A84" s="26" t="s">
        <v>27</v>
      </c>
      <c r="B84" s="10">
        <v>6</v>
      </c>
    </row>
    <row r="85" spans="1:2" s="18" customFormat="1" ht="12.75" customHeight="1">
      <c r="A85" s="29" t="s">
        <v>28</v>
      </c>
      <c r="B85" s="21">
        <v>19</v>
      </c>
    </row>
    <row r="86" spans="1:2" s="18" customFormat="1" ht="12.75" customHeight="1">
      <c r="A86" s="9"/>
      <c r="B86" s="10"/>
    </row>
    <row r="87" spans="1:3" ht="12.75">
      <c r="A87" s="2" t="s">
        <v>144</v>
      </c>
      <c r="B87" s="12"/>
      <c r="C87" s="18"/>
    </row>
    <row r="91" spans="1:2" ht="15.75">
      <c r="A91" s="3" t="s">
        <v>29</v>
      </c>
      <c r="B91" s="4"/>
    </row>
    <row r="92" spans="1:2" ht="12.75" customHeight="1">
      <c r="A92" s="5"/>
      <c r="B92" s="6">
        <v>1933</v>
      </c>
    </row>
    <row r="93" spans="1:2" ht="12.75" customHeight="1">
      <c r="A93" s="7"/>
      <c r="B93" s="8"/>
    </row>
    <row r="94" spans="1:2" ht="12.75">
      <c r="A94" s="9" t="s">
        <v>0</v>
      </c>
      <c r="B94" s="10">
        <f>SUM(B95:B98)</f>
        <v>8245</v>
      </c>
    </row>
    <row r="95" spans="1:2" ht="12.75">
      <c r="A95" s="26" t="s">
        <v>23</v>
      </c>
      <c r="B95" s="10">
        <v>3960</v>
      </c>
    </row>
    <row r="96" spans="1:2" ht="12.75">
      <c r="A96" s="26" t="s">
        <v>24</v>
      </c>
      <c r="B96" s="10">
        <v>4200</v>
      </c>
    </row>
    <row r="97" spans="1:2" ht="12.75">
      <c r="A97" s="26" t="s">
        <v>26</v>
      </c>
      <c r="B97" s="10">
        <v>25</v>
      </c>
    </row>
    <row r="98" spans="1:2" ht="12.75">
      <c r="A98" s="29" t="s">
        <v>28</v>
      </c>
      <c r="B98" s="21">
        <v>60</v>
      </c>
    </row>
    <row r="99" spans="1:2" ht="12.75">
      <c r="A99" s="9"/>
      <c r="B99" s="10"/>
    </row>
    <row r="100" spans="1:2" ht="12.75">
      <c r="A100" s="2" t="s">
        <v>144</v>
      </c>
      <c r="B100" s="12"/>
    </row>
    <row r="104" spans="1:2" ht="15.75">
      <c r="A104" s="3" t="s">
        <v>143</v>
      </c>
      <c r="B104" s="4"/>
    </row>
    <row r="105" spans="1:2" ht="12.75" customHeight="1">
      <c r="A105" s="5"/>
      <c r="B105" s="6">
        <v>1923</v>
      </c>
    </row>
    <row r="106" spans="1:2" ht="12.75" customHeight="1">
      <c r="A106" s="7"/>
      <c r="B106" s="8"/>
    </row>
    <row r="107" spans="1:2" ht="12.75">
      <c r="A107" s="9" t="s">
        <v>0</v>
      </c>
      <c r="B107" s="10">
        <f>SUM(B108:B119)</f>
        <v>1243</v>
      </c>
    </row>
    <row r="108" spans="1:2" ht="12.75">
      <c r="A108" s="26" t="s">
        <v>31</v>
      </c>
      <c r="B108" s="10">
        <v>98</v>
      </c>
    </row>
    <row r="109" spans="1:2" ht="12.75">
      <c r="A109" s="26" t="s">
        <v>32</v>
      </c>
      <c r="B109" s="10">
        <v>79</v>
      </c>
    </row>
    <row r="110" spans="1:2" ht="12.75">
      <c r="A110" s="26" t="s">
        <v>33</v>
      </c>
      <c r="B110" s="10">
        <v>122</v>
      </c>
    </row>
    <row r="111" spans="1:2" ht="12.75">
      <c r="A111" s="26" t="s">
        <v>34</v>
      </c>
      <c r="B111" s="10">
        <v>114</v>
      </c>
    </row>
    <row r="112" spans="1:2" ht="12.75">
      <c r="A112" s="26" t="s">
        <v>35</v>
      </c>
      <c r="B112" s="10">
        <v>128</v>
      </c>
    </row>
    <row r="113" spans="1:2" ht="12.75">
      <c r="A113" s="26" t="s">
        <v>36</v>
      </c>
      <c r="B113" s="10">
        <v>117</v>
      </c>
    </row>
    <row r="114" spans="1:2" ht="12.75">
      <c r="A114" s="26" t="s">
        <v>37</v>
      </c>
      <c r="B114" s="10">
        <v>77</v>
      </c>
    </row>
    <row r="115" spans="1:2" ht="12.75">
      <c r="A115" s="26" t="s">
        <v>38</v>
      </c>
      <c r="B115" s="10">
        <v>69</v>
      </c>
    </row>
    <row r="116" spans="1:2" ht="12.75">
      <c r="A116" s="26" t="s">
        <v>39</v>
      </c>
      <c r="B116" s="10">
        <v>95</v>
      </c>
    </row>
    <row r="117" spans="1:2" ht="12.75">
      <c r="A117" s="26" t="s">
        <v>40</v>
      </c>
      <c r="B117" s="10">
        <v>124</v>
      </c>
    </row>
    <row r="118" spans="1:2" ht="12.75">
      <c r="A118" s="26" t="s">
        <v>41</v>
      </c>
      <c r="B118" s="10">
        <v>91</v>
      </c>
    </row>
    <row r="119" spans="1:2" ht="12.75">
      <c r="A119" s="29" t="s">
        <v>42</v>
      </c>
      <c r="B119" s="21">
        <v>129</v>
      </c>
    </row>
    <row r="120" spans="1:2" ht="12.75">
      <c r="A120" s="1"/>
      <c r="B120" s="12"/>
    </row>
    <row r="121" spans="1:2" ht="12.75">
      <c r="A121" s="2" t="s">
        <v>144</v>
      </c>
      <c r="B121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5" customWidth="1"/>
    <col min="2" max="2" width="13.28125" style="15" customWidth="1"/>
    <col min="3" max="3" width="13.28125" style="12" customWidth="1"/>
    <col min="4" max="16384" width="13.28125" style="15" customWidth="1"/>
  </cols>
  <sheetData>
    <row r="1" ht="12.75"/>
    <row r="2" ht="12.75"/>
    <row r="3" ht="12.75"/>
    <row r="6" spans="1:4" ht="18">
      <c r="A6" s="14" t="s">
        <v>48</v>
      </c>
      <c r="B6" s="14"/>
      <c r="C6" s="31"/>
      <c r="D6" s="32"/>
    </row>
    <row r="7" spans="1:4" ht="18">
      <c r="A7" s="14"/>
      <c r="B7" s="14"/>
      <c r="C7" s="32"/>
      <c r="D7" s="32"/>
    </row>
    <row r="8" spans="1:12" ht="18.75" thickBo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3" ht="12.75" customHeight="1">
      <c r="A9" s="14"/>
      <c r="B9" s="14"/>
      <c r="C9" s="15"/>
    </row>
    <row r="10" spans="1:3" ht="12.75" customHeight="1">
      <c r="A10" s="14"/>
      <c r="B10" s="14"/>
      <c r="C10" s="15"/>
    </row>
    <row r="11" spans="1:3" ht="12.75" customHeight="1">
      <c r="A11" s="14"/>
      <c r="B11" s="14"/>
      <c r="C11" s="11"/>
    </row>
    <row r="12" spans="1:3" ht="18" customHeight="1">
      <c r="A12" s="45" t="s">
        <v>156</v>
      </c>
      <c r="C12" s="15"/>
    </row>
    <row r="13" spans="1:15" s="44" customFormat="1" ht="15.75" customHeight="1">
      <c r="A13" s="46"/>
      <c r="B13" s="30">
        <v>1934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18" customFormat="1" ht="12.75" customHeight="1">
      <c r="A14" s="2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s="18" customFormat="1" ht="12.75" customHeight="1">
      <c r="A15" s="24" t="s">
        <v>46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3" ht="12.75">
      <c r="A16" s="26" t="s">
        <v>49</v>
      </c>
      <c r="B16" s="12">
        <f>SUM(B17:B26)</f>
        <v>549989</v>
      </c>
      <c r="C16" s="15"/>
    </row>
    <row r="17" spans="1:3" ht="12.75">
      <c r="A17" s="65" t="s">
        <v>106</v>
      </c>
      <c r="B17" s="12">
        <v>71128</v>
      </c>
      <c r="C17" s="15"/>
    </row>
    <row r="18" spans="1:3" ht="12.75">
      <c r="A18" s="65" t="s">
        <v>107</v>
      </c>
      <c r="B18" s="12">
        <v>11477</v>
      </c>
      <c r="C18" s="15"/>
    </row>
    <row r="19" spans="1:3" ht="12.75">
      <c r="A19" s="65" t="s">
        <v>108</v>
      </c>
      <c r="B19" s="12">
        <v>7082</v>
      </c>
      <c r="C19" s="15"/>
    </row>
    <row r="20" spans="1:3" ht="12.75">
      <c r="A20" s="65" t="s">
        <v>109</v>
      </c>
      <c r="B20" s="12">
        <v>87961</v>
      </c>
      <c r="C20" s="15"/>
    </row>
    <row r="21" spans="1:3" ht="12.75">
      <c r="A21" s="65" t="s">
        <v>110</v>
      </c>
      <c r="B21" s="12">
        <v>14337</v>
      </c>
      <c r="C21" s="15"/>
    </row>
    <row r="22" spans="1:3" ht="12.75">
      <c r="A22" s="65" t="s">
        <v>111</v>
      </c>
      <c r="B22" s="12">
        <v>55837</v>
      </c>
      <c r="C22" s="15"/>
    </row>
    <row r="23" spans="1:3" ht="12.75">
      <c r="A23" s="65" t="s">
        <v>112</v>
      </c>
      <c r="B23" s="12">
        <v>164218</v>
      </c>
      <c r="C23" s="15"/>
    </row>
    <row r="24" spans="1:3" ht="12.75">
      <c r="A24" s="65" t="s">
        <v>4</v>
      </c>
      <c r="B24" s="12">
        <v>17674</v>
      </c>
      <c r="C24" s="15"/>
    </row>
    <row r="25" spans="1:3" ht="12.75">
      <c r="A25" s="65" t="s">
        <v>113</v>
      </c>
      <c r="B25" s="12">
        <v>108086</v>
      </c>
      <c r="C25" s="15"/>
    </row>
    <row r="26" spans="1:3" ht="12.75">
      <c r="A26" s="65" t="s">
        <v>114</v>
      </c>
      <c r="B26" s="12">
        <v>12189</v>
      </c>
      <c r="C26" s="15"/>
    </row>
    <row r="27" spans="1:3" ht="12.75">
      <c r="A27" s="64" t="s">
        <v>102</v>
      </c>
      <c r="B27" s="13">
        <v>38442</v>
      </c>
      <c r="C27" s="15"/>
    </row>
    <row r="28" spans="1:3" ht="12.75">
      <c r="A28" s="1"/>
      <c r="C28" s="15"/>
    </row>
    <row r="29" spans="1:3" ht="12.75">
      <c r="A29" s="2" t="s">
        <v>144</v>
      </c>
      <c r="C29" s="15"/>
    </row>
    <row r="30" ht="12.75">
      <c r="C30" s="15"/>
    </row>
    <row r="31" spans="2:3" ht="12.75">
      <c r="B31" s="12"/>
      <c r="C31" s="15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2010-06-01T07:41:37Z</dcterms:created>
  <dcterms:modified xsi:type="dcterms:W3CDTF">2014-03-05T12:08:37Z</dcterms:modified>
  <cp:category/>
  <cp:version/>
  <cp:contentType/>
  <cp:contentStatus/>
</cp:coreProperties>
</file>