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0" windowWidth="19320" windowHeight="11040" activeTab="0"/>
  </bookViews>
  <sheets>
    <sheet name="1904" sheetId="1" r:id="rId1"/>
    <sheet name="1906" sheetId="2" r:id="rId2"/>
    <sheet name=" 1907" sheetId="3" r:id="rId3"/>
    <sheet name=" 1908" sheetId="4" r:id="rId4"/>
    <sheet name="1909" sheetId="5" r:id="rId5"/>
    <sheet name="1910" sheetId="6" r:id="rId6"/>
    <sheet name="1911" sheetId="7" r:id="rId7"/>
    <sheet name=" 1912" sheetId="8" r:id="rId8"/>
    <sheet name="1913" sheetId="9" r:id="rId9"/>
    <sheet name="1914" sheetId="10" r:id="rId10"/>
    <sheet name="1915" sheetId="11" r:id="rId11"/>
    <sheet name="1916" sheetId="12" r:id="rId12"/>
    <sheet name="1917" sheetId="13" r:id="rId13"/>
    <sheet name="1918" sheetId="14" r:id="rId14"/>
    <sheet name="1919" sheetId="15" r:id="rId15"/>
    <sheet name="1920" sheetId="16" r:id="rId16"/>
  </sheets>
  <definedNames/>
  <calcPr fullCalcOnLoad="1"/>
</workbook>
</file>

<file path=xl/sharedStrings.xml><?xml version="1.0" encoding="utf-8"?>
<sst xmlns="http://schemas.openxmlformats.org/spreadsheetml/2006/main" count="2225" uniqueCount="397">
  <si>
    <t>Salud</t>
  </si>
  <si>
    <t>A favor de los Pobres</t>
  </si>
  <si>
    <t>Para enfermos</t>
  </si>
  <si>
    <t>Para dotes y pensiones</t>
  </si>
  <si>
    <t>De varios fines</t>
  </si>
  <si>
    <t>Cuyo objeto no consta</t>
  </si>
  <si>
    <t>Numero de Fundaciones</t>
  </si>
  <si>
    <t>Capitales (Pesetas)</t>
  </si>
  <si>
    <t>Rentas (Pesetas)</t>
  </si>
  <si>
    <t>Capital que corresponde por habitante</t>
  </si>
  <si>
    <t>Existencia en primero de año</t>
  </si>
  <si>
    <t xml:space="preserve">    Varones</t>
  </si>
  <si>
    <t xml:space="preserve">    Hembras</t>
  </si>
  <si>
    <t>Entrados</t>
  </si>
  <si>
    <t>Salidas</t>
  </si>
  <si>
    <t xml:space="preserve"> Por muerte</t>
  </si>
  <si>
    <t xml:space="preserve"> Por otras causas</t>
  </si>
  <si>
    <t>Mortalidad por 1.000 enfermos</t>
  </si>
  <si>
    <t>Movimiento de enfermos en los hospitales de Madrid</t>
  </si>
  <si>
    <t>Provincial</t>
  </si>
  <si>
    <t xml:space="preserve"> Enfermedades</t>
  </si>
  <si>
    <t xml:space="preserve">      Por muerte</t>
  </si>
  <si>
    <t xml:space="preserve">      Por otras causas</t>
  </si>
  <si>
    <t xml:space="preserve">   Existencia en 1º de enero</t>
  </si>
  <si>
    <t xml:space="preserve">   Entrados durante el año</t>
  </si>
  <si>
    <t xml:space="preserve">   Salidas</t>
  </si>
  <si>
    <t xml:space="preserve">   Mortalidad por 1.000 habitantes</t>
  </si>
  <si>
    <t xml:space="preserve">        Varones</t>
  </si>
  <si>
    <t xml:space="preserve">        Hembras</t>
  </si>
  <si>
    <t xml:space="preserve">       Varones</t>
  </si>
  <si>
    <t xml:space="preserve">       Hembras</t>
  </si>
  <si>
    <t xml:space="preserve">   Medicas Infectocontagiosas</t>
  </si>
  <si>
    <t xml:space="preserve">   Medicas Otras</t>
  </si>
  <si>
    <t>-</t>
  </si>
  <si>
    <t>115,40,</t>
  </si>
  <si>
    <t>Princesa</t>
  </si>
  <si>
    <t>San Juan de Dios</t>
  </si>
  <si>
    <t xml:space="preserve">  Medicas</t>
  </si>
  <si>
    <t>Instituto Oftálmico</t>
  </si>
  <si>
    <t>Fuente: Anuario Estadístico de España 1915. Instituto Nacional de Estadística.</t>
  </si>
  <si>
    <t>Pesetas</t>
  </si>
  <si>
    <t>Ingresos</t>
  </si>
  <si>
    <t>Gastos</t>
  </si>
  <si>
    <t>Fuente: Anuario Estadístico de España  1915. Instituto Nacional de Estadística</t>
  </si>
  <si>
    <t>Existencia en 1º de Enero</t>
  </si>
  <si>
    <t>Varones</t>
  </si>
  <si>
    <t>Hembras</t>
  </si>
  <si>
    <t>Entrados durante el año</t>
  </si>
  <si>
    <t xml:space="preserve">Varones </t>
  </si>
  <si>
    <t>Mortalidad por</t>
  </si>
  <si>
    <t xml:space="preserve">    Enfermedades</t>
  </si>
  <si>
    <t xml:space="preserve">            Infectocontagiosas</t>
  </si>
  <si>
    <t xml:space="preserve">            Otras</t>
  </si>
  <si>
    <t>Movimiento de enfermos en los Hospitales de Madrid. 1915</t>
  </si>
  <si>
    <t>Asistidos</t>
  </si>
  <si>
    <t>Por otras causas</t>
  </si>
  <si>
    <t>1.000 asistidos</t>
  </si>
  <si>
    <t>V.O.T. de San Francisco</t>
  </si>
  <si>
    <t>Nuestra Señora del Carmen</t>
  </si>
  <si>
    <t>Numero de Asilos que han facilitado datos</t>
  </si>
  <si>
    <t>Suma</t>
  </si>
  <si>
    <t>Bajas</t>
  </si>
  <si>
    <t xml:space="preserve">    Por otras causas</t>
  </si>
  <si>
    <t xml:space="preserve">    Total</t>
  </si>
  <si>
    <t>Mortalidad por 1.000 habitantes</t>
  </si>
  <si>
    <t xml:space="preserve">    Ancianos</t>
  </si>
  <si>
    <t>Asilo Vallermoso</t>
  </si>
  <si>
    <t>Hospicio de Madrid</t>
  </si>
  <si>
    <t>Asilo Santa Cristina</t>
  </si>
  <si>
    <t>Movimiento de acogidos en los Asilos de Madrid. 1915</t>
  </si>
  <si>
    <t>Asilo de Ntra.Sra.de la Paloma</t>
  </si>
  <si>
    <t xml:space="preserve">    Adultos</t>
  </si>
  <si>
    <t xml:space="preserve">    Niños</t>
  </si>
  <si>
    <t>Ingresados durante el año</t>
  </si>
  <si>
    <t>Ntra. Sra. de las Mercedes</t>
  </si>
  <si>
    <t>Bajas en el Año por Distintas Causas</t>
  </si>
  <si>
    <t>Numero de Acogidos en Primer Año</t>
  </si>
  <si>
    <t xml:space="preserve">        Ancianos</t>
  </si>
  <si>
    <t xml:space="preserve">            Varones</t>
  </si>
  <si>
    <t xml:space="preserve">            Hembras</t>
  </si>
  <si>
    <t xml:space="preserve">        Adultos</t>
  </si>
  <si>
    <t xml:space="preserve">        Niños</t>
  </si>
  <si>
    <t xml:space="preserve">        Total</t>
  </si>
  <si>
    <t xml:space="preserve">     Por otras causas</t>
  </si>
  <si>
    <t>Entradas</t>
  </si>
  <si>
    <t>Salidas y Bajas</t>
  </si>
  <si>
    <t xml:space="preserve">    Por otras Causas</t>
  </si>
  <si>
    <t xml:space="preserve">    Existencia en 31 de Diciembre de 1914</t>
  </si>
  <si>
    <t xml:space="preserve">    Entradas </t>
  </si>
  <si>
    <t xml:space="preserve">    Salidas</t>
  </si>
  <si>
    <t xml:space="preserve">    Muertes</t>
  </si>
  <si>
    <t xml:space="preserve">    Existencia en 31 de Diciembre de 1915</t>
  </si>
  <si>
    <t>Total</t>
  </si>
  <si>
    <t>Existentes</t>
  </si>
  <si>
    <t>Capitales transmitidos para Instituciones de Beneficencia</t>
  </si>
  <si>
    <t>Beneficencia Municipal</t>
  </si>
  <si>
    <t>Beneficencia Provincial</t>
  </si>
  <si>
    <t>Ingresos y Gastos realizados por cuenta de la Beneficencia. 1911</t>
  </si>
  <si>
    <t>Ingresos y Gastos realizados por cuenta de la Beneficencia. 1912</t>
  </si>
  <si>
    <t>Ingresos y Gastos realizados por cuenta de la Beneficencia. 1913</t>
  </si>
  <si>
    <t>Ingresos y Gastos realizados por cuenta de la Beneficencia. 1914</t>
  </si>
  <si>
    <t>Ingresos y Gastos realizados por cuenta de la Beneficencia. 1915</t>
  </si>
  <si>
    <t>Servicios Prestados durante el Año</t>
  </si>
  <si>
    <t>Número de Casas de Socorro</t>
  </si>
  <si>
    <t xml:space="preserve">    Enfermos Asistidos</t>
  </si>
  <si>
    <t xml:space="preserve">        Vacunaciones</t>
  </si>
  <si>
    <t xml:space="preserve">        Revacunaciones</t>
  </si>
  <si>
    <t xml:space="preserve">    Reconocimientos</t>
  </si>
  <si>
    <t xml:space="preserve">        de Enajenados</t>
  </si>
  <si>
    <t>Totales</t>
  </si>
  <si>
    <t>Movimiento de acogidos en los Asilos de Madrid. 1916</t>
  </si>
  <si>
    <t xml:space="preserve">    Vacunaciones</t>
  </si>
  <si>
    <t xml:space="preserve">    Revacunaciones</t>
  </si>
  <si>
    <t>Gota de Leche</t>
  </si>
  <si>
    <t>Niños Lactados</t>
  </si>
  <si>
    <t>Litros de Leche consumidos</t>
  </si>
  <si>
    <t>Acogidos en 1º de Enero</t>
  </si>
  <si>
    <t>Entrados durante el Año</t>
  </si>
  <si>
    <t>Salidos durante el Año</t>
  </si>
  <si>
    <t>Ciempozuelos</t>
  </si>
  <si>
    <t>Muertes</t>
  </si>
  <si>
    <t>Mortalidad por 100 acogidos</t>
  </si>
  <si>
    <t>Servicios Prestados en los cuatro Consultorios durante el Año</t>
  </si>
  <si>
    <t xml:space="preserve">    Niños ingresados</t>
  </si>
  <si>
    <t xml:space="preserve">    Número de consultas</t>
  </si>
  <si>
    <t xml:space="preserve">    Pesadas efectuadas</t>
  </si>
  <si>
    <t xml:space="preserve">    Vacunados</t>
  </si>
  <si>
    <t xml:space="preserve">    Operaciones</t>
  </si>
  <si>
    <t>De índole religiosa</t>
  </si>
  <si>
    <t>Económicos-sociales</t>
  </si>
  <si>
    <t>De carácter instructivo</t>
  </si>
  <si>
    <t>Termino medio que corresponde a cada Fundación (Capital)</t>
  </si>
  <si>
    <t>Termino medio que corresponde a cada Fundación (Rentas)</t>
  </si>
  <si>
    <t xml:space="preserve">De índole Oficial </t>
  </si>
  <si>
    <t>De índole Particular</t>
  </si>
  <si>
    <t>Clínica San Carlos</t>
  </si>
  <si>
    <t>Niño Jesús</t>
  </si>
  <si>
    <t>Jesús de Nazareno</t>
  </si>
  <si>
    <t>Ntra. Sra. del Carmen</t>
  </si>
  <si>
    <t>Homeopático de San José</t>
  </si>
  <si>
    <t>Numero de  acogidos en primer año</t>
  </si>
  <si>
    <t xml:space="preserve">    Por defunción</t>
  </si>
  <si>
    <t xml:space="preserve">    Por Defunción</t>
  </si>
  <si>
    <t>Mortalidad por 1.000 acogidos</t>
  </si>
  <si>
    <t>Santa Isabel (Leganés)</t>
  </si>
  <si>
    <t>Institución Municipal de Puericultura de Madrid</t>
  </si>
  <si>
    <t xml:space="preserve">        Central</t>
  </si>
  <si>
    <t xml:space="preserve">        Sur</t>
  </si>
  <si>
    <t xml:space="preserve">        Norte</t>
  </si>
  <si>
    <t xml:space="preserve">        Este</t>
  </si>
  <si>
    <t>Manicomio de Leganés</t>
  </si>
  <si>
    <t xml:space="preserve">        de Cadáveres</t>
  </si>
  <si>
    <t>En Suspensión</t>
  </si>
  <si>
    <t>Máxima</t>
  </si>
  <si>
    <t>Mínima</t>
  </si>
  <si>
    <t xml:space="preserve"> Por curación</t>
  </si>
  <si>
    <t xml:space="preserve">        Quirúrgicas</t>
  </si>
  <si>
    <t xml:space="preserve">            Traumáticas</t>
  </si>
  <si>
    <t>Clínico San Carlos</t>
  </si>
  <si>
    <t>Fuente: Anuario Estadístico de España 1917. Instituto Nacional de Estadística.</t>
  </si>
  <si>
    <t>Fuente: Anuario Estadístico de España 1916. Instituto Nacional de Estadística.</t>
  </si>
  <si>
    <t>Número de Fundaciones</t>
  </si>
  <si>
    <t>Análisis de Aguas Potables de Madrid. 1916</t>
  </si>
  <si>
    <t>Miligramos por litro</t>
  </si>
  <si>
    <t>Residuo fijo a 110º C</t>
  </si>
  <si>
    <t>Materia orgánica total representada en Oxígeno</t>
  </si>
  <si>
    <t>Bacterias (por centímetro cúbico)</t>
  </si>
  <si>
    <t>En       Disolución</t>
  </si>
  <si>
    <t>Líquido ácido</t>
  </si>
  <si>
    <t>Líquido alcalino</t>
  </si>
  <si>
    <t>Enero</t>
  </si>
  <si>
    <t xml:space="preserve">    Canal de Isabel II</t>
  </si>
  <si>
    <t xml:space="preserve">    Marqués  de Santillana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</si>
  <si>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</si>
  <si>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</si>
  <si>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</si>
  <si>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</si>
  <si>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</si>
  <si>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</si>
  <si>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</si>
  <si>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</si>
  <si>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</si>
  <si>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</si>
  <si>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</si>
  <si>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 Esquerdo   (Carabanchel)</t>
  </si>
  <si>
    <t>Análisis de Aguas Potables. 1915</t>
  </si>
  <si>
    <t>Fuente: Anuario Estadístico de España 1918. Instituto Nacional de Estadística.</t>
  </si>
  <si>
    <t>Número de acogidos en 1º de Año</t>
  </si>
  <si>
    <t>Ingresados</t>
  </si>
  <si>
    <t xml:space="preserve">   Total</t>
  </si>
  <si>
    <t>Central</t>
  </si>
  <si>
    <t>Sur</t>
  </si>
  <si>
    <t>Norte</t>
  </si>
  <si>
    <t>Este</t>
  </si>
  <si>
    <t xml:space="preserve">    Consulta General</t>
  </si>
  <si>
    <t xml:space="preserve">        Inyecciones y Curas</t>
  </si>
  <si>
    <t xml:space="preserve">        Pesadas efectuadas</t>
  </si>
  <si>
    <t xml:space="preserve">        Vacunados</t>
  </si>
  <si>
    <t xml:space="preserve">        Operaciones</t>
  </si>
  <si>
    <t xml:space="preserve">        Ingresados</t>
  </si>
  <si>
    <t xml:space="preserve">        En Tratamiento</t>
  </si>
  <si>
    <t xml:space="preserve">    Total de Servicios</t>
  </si>
  <si>
    <t>Movimiento de Lactantes</t>
  </si>
  <si>
    <t xml:space="preserve">    Ingresados en 1918</t>
  </si>
  <si>
    <t>Bajas por</t>
  </si>
  <si>
    <t xml:space="preserve">    Edad</t>
  </si>
  <si>
    <t>Litros de Leche suministrados</t>
  </si>
  <si>
    <t>Biberones repartidos</t>
  </si>
  <si>
    <t xml:space="preserve">    Gota de Leche</t>
  </si>
  <si>
    <t xml:space="preserve">        Asistidos en Consulta</t>
  </si>
  <si>
    <t xml:space="preserve">    Lactancia Vigilada</t>
  </si>
  <si>
    <t xml:space="preserve">        En tratamiento</t>
  </si>
  <si>
    <t xml:space="preserve">    Quedaron del año anterior</t>
  </si>
  <si>
    <t xml:space="preserve">    Defunción</t>
  </si>
  <si>
    <t>Quedan Existentes</t>
  </si>
  <si>
    <t>Fuente: Anuario Estadístico de España 1919. Instituto Nacional de Estadística.</t>
  </si>
  <si>
    <t xml:space="preserve">    Ingresados en 1919</t>
  </si>
  <si>
    <t>Fuente: Anuario Estadístico de España 1920. Instituto Nacional de Estadística.</t>
  </si>
  <si>
    <t xml:space="preserve">Movimiento de enfermos en los Hospitales </t>
  </si>
  <si>
    <t>Enfermos acogidos en 1º de año</t>
  </si>
  <si>
    <t xml:space="preserve">    Varones </t>
  </si>
  <si>
    <t>Por muerte</t>
  </si>
  <si>
    <t>Número de Hospitales que han facilitado datos</t>
  </si>
  <si>
    <t>Por curación</t>
  </si>
  <si>
    <t xml:space="preserve"> </t>
  </si>
  <si>
    <t>Latina</t>
  </si>
  <si>
    <t>Servicios Prestados en los Consultorios durante el Año</t>
  </si>
  <si>
    <t xml:space="preserve">    Ingresados en 1920</t>
  </si>
  <si>
    <t>Movimiento de enfermos en los Hospitales. Madrid capital</t>
  </si>
  <si>
    <t>Número de hospitales que han facilitado datos</t>
  </si>
  <si>
    <r>
      <t xml:space="preserve">    Enfermedades</t>
    </r>
    <r>
      <rPr>
        <vertAlign val="superscript"/>
        <sz val="10"/>
        <color indexed="8"/>
        <rFont val="Arial"/>
        <family val="2"/>
      </rPr>
      <t xml:space="preserve"> (*)</t>
    </r>
  </si>
  <si>
    <t xml:space="preserve">        Médicas</t>
  </si>
  <si>
    <t xml:space="preserve">    Enfermedades médicas</t>
  </si>
  <si>
    <t>(*) La Mortalidad por 1.000 habitantes es para todas las enfermedades.</t>
  </si>
  <si>
    <t>Movimiento de Acogidos en los Asilos u Hospicios. Madrid capital</t>
  </si>
  <si>
    <t>Número de Asilos que han facilitado datos</t>
  </si>
  <si>
    <t>Número de  acogidos en primer año</t>
  </si>
  <si>
    <r>
      <t xml:space="preserve">Hospicio de Madrid </t>
    </r>
    <r>
      <rPr>
        <vertAlign val="superscript"/>
        <sz val="10"/>
        <color indexed="8"/>
        <rFont val="Arial"/>
        <family val="2"/>
      </rPr>
      <t>(1)</t>
    </r>
  </si>
  <si>
    <r>
      <t>Asilo de Ntra. Sra. de la Paloma</t>
    </r>
    <r>
      <rPr>
        <vertAlign val="superscript"/>
        <sz val="10"/>
        <color indexed="8"/>
        <rFont val="Arial"/>
        <family val="2"/>
      </rPr>
      <t xml:space="preserve"> (2)</t>
    </r>
  </si>
  <si>
    <t>Asilo de Valleherrmoso</t>
  </si>
  <si>
    <t>Asilo de Ntra. Sra.   de las Mercedes</t>
  </si>
  <si>
    <t>Número de Acogidos en Primer Año</t>
  </si>
  <si>
    <t xml:space="preserve">     Total</t>
  </si>
  <si>
    <t>(1) Faltan los datos correspondientes al mes de enero.</t>
  </si>
  <si>
    <t>(2) No van incluidos los datos del mes de junio.</t>
  </si>
  <si>
    <t>Fundaciones de Beneficencia particular clasificadas por activas e inactivas</t>
  </si>
  <si>
    <r>
      <t>1915</t>
    </r>
    <r>
      <rPr>
        <vertAlign val="superscript"/>
        <sz val="10"/>
        <color indexed="8"/>
        <rFont val="Arial"/>
        <family val="2"/>
      </rPr>
      <t xml:space="preserve"> (*)</t>
    </r>
  </si>
  <si>
    <t>Total fundaciones</t>
  </si>
  <si>
    <t xml:space="preserve">    Activas</t>
  </si>
  <si>
    <t xml:space="preserve">    Inactivas</t>
  </si>
  <si>
    <t>(*) A 31 de diciembre de 1915.</t>
  </si>
  <si>
    <t>Bienes de las Fundaciones de Beneficencia particular relacionados con el número de Fundaciones y el de habitantes</t>
  </si>
  <si>
    <t>Término medio de Capital que corresponde a cada Fundación (Pesetas)</t>
  </si>
  <si>
    <t>Término medio de Renta que corresponde a cada Fundación (Pesetas)</t>
  </si>
  <si>
    <t>Casas de Maternidad. Madrid capital</t>
  </si>
  <si>
    <t>Sección de Tocología. Embarazadas</t>
  </si>
  <si>
    <t xml:space="preserve">     Existencia en primero de año</t>
  </si>
  <si>
    <t xml:space="preserve">         Solteras</t>
  </si>
  <si>
    <t xml:space="preserve">         Casadas</t>
  </si>
  <si>
    <t xml:space="preserve">         Viudas</t>
  </si>
  <si>
    <t xml:space="preserve">     Ingresadas</t>
  </si>
  <si>
    <t xml:space="preserve">     Salidas</t>
  </si>
  <si>
    <t xml:space="preserve">     Muertas a consecuencia del Parto</t>
  </si>
  <si>
    <t>Sección de Ginecología. Número de enfermas asistidas</t>
  </si>
  <si>
    <t>Movimiento de Expósitos en las Casas Provinciales. Madrid capital</t>
  </si>
  <si>
    <t>Mortalidad por 1.000 expósitos</t>
  </si>
  <si>
    <t>Manicomio del Dr. Esquerdo (en Carabanchel Alto)</t>
  </si>
  <si>
    <r>
      <t xml:space="preserve">Diagnóstico de dementes entrados y existentes en los manicomios </t>
    </r>
    <r>
      <rPr>
        <b/>
        <vertAlign val="superscript"/>
        <sz val="12"/>
        <color indexed="8"/>
        <rFont val="Arial"/>
        <family val="2"/>
      </rPr>
      <t>(*)</t>
    </r>
  </si>
  <si>
    <t>Manicomio de Leganés . Diagnósticos</t>
  </si>
  <si>
    <t>Degeneración</t>
  </si>
  <si>
    <t>Demencia Precoz</t>
  </si>
  <si>
    <t>Demencia</t>
  </si>
  <si>
    <t>Manía Aguda</t>
  </si>
  <si>
    <t>Ídem Crónica</t>
  </si>
  <si>
    <t>Ídem Periódica</t>
  </si>
  <si>
    <t>Melancolía</t>
  </si>
  <si>
    <t>Parálisis</t>
  </si>
  <si>
    <t>Epilepsia</t>
  </si>
  <si>
    <t>Alcoholismo</t>
  </si>
  <si>
    <t>Locura Degenerativa</t>
  </si>
  <si>
    <t>Confusión Mental</t>
  </si>
  <si>
    <t>Delirio Crónico</t>
  </si>
  <si>
    <t>Locura Depresiva</t>
  </si>
  <si>
    <t>Manicomio del Dr. Esquerdo (en Carabanchel Alto). Diagnósticos</t>
  </si>
  <si>
    <t>(*) No han podido obtenerse datos del Director del manicomio de Ciempozuelos.</t>
  </si>
  <si>
    <t>Número de Distritos para el servicio medico en que se halla dividida la ciudad</t>
  </si>
  <si>
    <t xml:space="preserve">        A domicilio</t>
  </si>
  <si>
    <t xml:space="preserve">        En consulta general</t>
  </si>
  <si>
    <t xml:space="preserve">        Accidentes socorridos</t>
  </si>
  <si>
    <t xml:space="preserve">        Partos y abortos asistidos</t>
  </si>
  <si>
    <t xml:space="preserve">    Asistencia a incendios</t>
  </si>
  <si>
    <r>
      <t>1916</t>
    </r>
    <r>
      <rPr>
        <vertAlign val="superscript"/>
        <sz val="10"/>
        <color indexed="8"/>
        <rFont val="Arial"/>
        <family val="2"/>
      </rPr>
      <t xml:space="preserve"> (*)</t>
    </r>
  </si>
  <si>
    <t>(*) A 31 de diciembre de 1916.</t>
  </si>
  <si>
    <t>Movimiento de enfermos en los Hospitales. Municipio de Madrid. 1916</t>
  </si>
  <si>
    <t>Movimiento de Acogidos en los Asilos u Hospicios. Municipio de Madrid</t>
  </si>
  <si>
    <t>Distritos para el Servicio Médico en que se haya dividida la Población (número)</t>
  </si>
  <si>
    <t>Casas de Socorro (número)</t>
  </si>
  <si>
    <t>Servicios prestados durante el año</t>
  </si>
  <si>
    <t xml:space="preserve">    Accidentes socorridos</t>
  </si>
  <si>
    <t xml:space="preserve">    Partos y abortos socorridos</t>
  </si>
  <si>
    <t xml:space="preserve">        De enajenados</t>
  </si>
  <si>
    <t xml:space="preserve">        De cadáveres</t>
  </si>
  <si>
    <t>Casas de Socorro. 1916</t>
  </si>
  <si>
    <t>Niños lactados</t>
  </si>
  <si>
    <t>Litros de leche consumidos</t>
  </si>
  <si>
    <t>Manicomios de la provincia de Madrid. 1916</t>
  </si>
  <si>
    <t>Movimiento en la Casas de Socorro. Municipio de Madrid</t>
  </si>
  <si>
    <t>Servicios prestados en los cuatro Consultorios durante el año</t>
  </si>
  <si>
    <t xml:space="preserve">    Inyecciones y curas</t>
  </si>
  <si>
    <t>Leche Suministrada (litros)</t>
  </si>
  <si>
    <t xml:space="preserve">    Consultorios (biberones)</t>
  </si>
  <si>
    <r>
      <t>1917</t>
    </r>
    <r>
      <rPr>
        <vertAlign val="superscript"/>
        <sz val="10"/>
        <color indexed="8"/>
        <rFont val="Arial"/>
        <family val="2"/>
      </rPr>
      <t xml:space="preserve"> (*)</t>
    </r>
  </si>
  <si>
    <r>
      <t>1918</t>
    </r>
    <r>
      <rPr>
        <vertAlign val="superscript"/>
        <sz val="10"/>
        <color indexed="8"/>
        <rFont val="Arial"/>
        <family val="2"/>
      </rPr>
      <t xml:space="preserve"> (*)</t>
    </r>
  </si>
  <si>
    <t>(*) A 31 de diciembre de 1917.</t>
  </si>
  <si>
    <t>(*) A 31 de diciembre de 1918.</t>
  </si>
  <si>
    <t>Institución Municipal de Puericultura de Madrid. 1918</t>
  </si>
  <si>
    <t>Sucursales</t>
  </si>
  <si>
    <t>Movimiento de enfermos en los Hospitales. Municipio de Madrid. 1918</t>
  </si>
  <si>
    <t>Movimiento de Acogidos en los Asilos de Madrid. 1918</t>
  </si>
  <si>
    <t>Asilo de Vallermoso</t>
  </si>
  <si>
    <t>Asilo de Santa Cristina</t>
  </si>
  <si>
    <t>Asilo de Ntra. Sra. de las Mercedes</t>
  </si>
  <si>
    <t>Asilo de Ntra. Sra. de la Paloma</t>
  </si>
  <si>
    <t>Manicomios de la provincia de Madrid. 1918</t>
  </si>
  <si>
    <r>
      <t xml:space="preserve">Movimiento de dementes en los manicomios </t>
    </r>
    <r>
      <rPr>
        <b/>
        <vertAlign val="superscript"/>
        <sz val="12"/>
        <color indexed="8"/>
        <rFont val="Arial"/>
        <family val="2"/>
      </rPr>
      <t>(*)</t>
    </r>
  </si>
  <si>
    <r>
      <t xml:space="preserve">    Vacunaciones </t>
    </r>
    <r>
      <rPr>
        <vertAlign val="superscript"/>
        <sz val="10"/>
        <color indexed="8"/>
        <rFont val="Arial"/>
        <family val="2"/>
      </rPr>
      <t>(*)</t>
    </r>
  </si>
  <si>
    <t>(*) El número de Vacunaciones incluye las Revacunaciones.</t>
  </si>
  <si>
    <r>
      <t xml:space="preserve">    Revacunaciones </t>
    </r>
    <r>
      <rPr>
        <vertAlign val="superscript"/>
        <sz val="10"/>
        <color indexed="8"/>
        <rFont val="Arial"/>
        <family val="2"/>
      </rPr>
      <t>(*)</t>
    </r>
  </si>
  <si>
    <r>
      <t>1919</t>
    </r>
    <r>
      <rPr>
        <vertAlign val="superscript"/>
        <sz val="10"/>
        <color indexed="8"/>
        <rFont val="Arial"/>
        <family val="2"/>
      </rPr>
      <t xml:space="preserve"> (*)</t>
    </r>
  </si>
  <si>
    <t>(*) A 31 de diciembre de 1919.</t>
  </si>
  <si>
    <t>Movimiento de enfermos en los Hospitales. Municipio de Madrid. 1919</t>
  </si>
  <si>
    <t>Mortalidad por 1.000 Habitantes</t>
  </si>
  <si>
    <t>Movimiento de Acogidos en los Asilos de Madrid. 1919</t>
  </si>
  <si>
    <t>Institución Municipal de Puericultura de Madrid. 1919</t>
  </si>
  <si>
    <t xml:space="preserve">    Por edad</t>
  </si>
  <si>
    <r>
      <t>1920</t>
    </r>
    <r>
      <rPr>
        <vertAlign val="superscript"/>
        <sz val="10"/>
        <color indexed="8"/>
        <rFont val="Arial"/>
        <family val="2"/>
      </rPr>
      <t xml:space="preserve"> (*)</t>
    </r>
  </si>
  <si>
    <t>(*) A 31 de diciembre de 1920.</t>
  </si>
  <si>
    <t>Mortalidad por 100 enfermos del total</t>
  </si>
  <si>
    <t>Movimiento de enfermos en los Hospitales. Municipio de Madrid. 1920</t>
  </si>
  <si>
    <t>Institución Municipal de Puericultura de Madrid. 1920</t>
  </si>
  <si>
    <t>Manicomios de la Provincia de Madrid. 1920</t>
  </si>
  <si>
    <t>Movimiento de Acogidos en los Asilos de Madrid. 1920</t>
  </si>
  <si>
    <t>Casas de Socorro</t>
  </si>
  <si>
    <t>Manicomios de la provincia de Madrid. 1919</t>
  </si>
  <si>
    <t>Estadística histórica madrileña en el siglo XX a través de</t>
  </si>
  <si>
    <t>los Anuarios del INE. 1901 - 1920</t>
  </si>
  <si>
    <t xml:space="preserve">      Por curación</t>
  </si>
  <si>
    <t xml:space="preserve">  Quirúrgicas Traumáticas</t>
  </si>
  <si>
    <t xml:space="preserve">  Quirúrgicas Otras</t>
  </si>
  <si>
    <t>Asilo Inválidos del Trabajo</t>
  </si>
  <si>
    <t>(*) 1919-1920.</t>
  </si>
  <si>
    <r>
      <t>1919</t>
    </r>
    <r>
      <rPr>
        <vertAlign val="superscript"/>
        <sz val="10"/>
        <color indexed="8"/>
        <rFont val="Arial"/>
        <family val="2"/>
      </rPr>
      <t xml:space="preserve"> (*)</t>
    </r>
  </si>
  <si>
    <r>
      <t>1920</t>
    </r>
    <r>
      <rPr>
        <vertAlign val="superscript"/>
        <sz val="10"/>
        <color indexed="8"/>
        <rFont val="Arial"/>
        <family val="2"/>
      </rPr>
      <t xml:space="preserve"> (*)</t>
    </r>
  </si>
  <si>
    <t>(*) 1920-1921.</t>
  </si>
  <si>
    <t>Fuente: Anuario Estadístico de España. 1922- 1923. Instituto Nacional de Estadística.</t>
  </si>
  <si>
    <t>Enfermos de lepra</t>
  </si>
  <si>
    <t>Número de enfermos</t>
  </si>
  <si>
    <t>Leprosos hospitalizados</t>
  </si>
  <si>
    <t>Número de Ayuntamientos invadidos</t>
  </si>
  <si>
    <t>(*) A 1 de enero de 1918.</t>
  </si>
  <si>
    <t>Fallecidos</t>
  </si>
  <si>
    <t>Vacunaciones</t>
  </si>
  <si>
    <t>Viruela</t>
  </si>
  <si>
    <t xml:space="preserve">    Vacunación</t>
  </si>
  <si>
    <t xml:space="preserve">    Revacunación</t>
  </si>
  <si>
    <t>Difteria</t>
  </si>
  <si>
    <t>Rabia</t>
  </si>
  <si>
    <t>Tifus</t>
  </si>
  <si>
    <t>Análisis de Aguas Potables de Madrid. 1917</t>
  </si>
  <si>
    <t>Servicios prestados</t>
  </si>
  <si>
    <t>Inscritos</t>
  </si>
  <si>
    <t>En tratamiento</t>
  </si>
  <si>
    <t>Operaciones</t>
  </si>
  <si>
    <t>Inyecciones y curas</t>
  </si>
  <si>
    <t>Fuente: Anuario Estadístico de España 1927. Instituto Nacional de Estadística.</t>
  </si>
  <si>
    <t>(*) A 1 de enero de 1919.</t>
  </si>
  <si>
    <t>Enfermos asistidos en Dispensarios Antituberculosos. 1919</t>
  </si>
  <si>
    <r>
      <t>Príncipe Alfonso</t>
    </r>
    <r>
      <rPr>
        <vertAlign val="superscript"/>
        <sz val="10"/>
        <color indexed="8"/>
        <rFont val="Arial"/>
        <family val="2"/>
      </rPr>
      <t xml:space="preserve"> (1)</t>
    </r>
  </si>
  <si>
    <r>
      <t>Ntra. Sra. de las Mercedes</t>
    </r>
    <r>
      <rPr>
        <vertAlign val="superscript"/>
        <sz val="10"/>
        <color indexed="8"/>
        <rFont val="Arial"/>
        <family val="2"/>
      </rPr>
      <t xml:space="preserve"> (2)</t>
    </r>
  </si>
  <si>
    <r>
      <t>Victoria Eugenia</t>
    </r>
    <r>
      <rPr>
        <vertAlign val="superscript"/>
        <sz val="10"/>
        <color indexed="8"/>
        <rFont val="Arial"/>
        <family val="2"/>
      </rPr>
      <t xml:space="preserve"> (3)</t>
    </r>
  </si>
  <si>
    <r>
      <t>María Cristina</t>
    </r>
    <r>
      <rPr>
        <vertAlign val="superscript"/>
        <sz val="10"/>
        <color indexed="8"/>
        <rFont val="Arial"/>
        <family val="2"/>
      </rPr>
      <t xml:space="preserve"> (4)</t>
    </r>
  </si>
  <si>
    <r>
      <t xml:space="preserve">Liga antituberculosa </t>
    </r>
    <r>
      <rPr>
        <vertAlign val="superscript"/>
        <sz val="10"/>
        <color indexed="8"/>
        <rFont val="Arial"/>
        <family val="2"/>
      </rPr>
      <t>(5)</t>
    </r>
  </si>
  <si>
    <t xml:space="preserve">    Por sexo</t>
  </si>
  <si>
    <t xml:space="preserve">        Hombres</t>
  </si>
  <si>
    <t xml:space="preserve">    Por tipo de tuberculosis</t>
  </si>
  <si>
    <t xml:space="preserve">        Pulmonar</t>
  </si>
  <si>
    <t xml:space="preserve">        Otro</t>
  </si>
  <si>
    <t>(1) Real Dispensario antituberculoso Príncipe Alfonso. El número de asistencias prestadas ha sido de 10.398.</t>
  </si>
  <si>
    <t>(2) Real Sanatorio de Nuestra Señora de las Mercedes (Húmera).</t>
  </si>
  <si>
    <t>(3) Real Sanatorio Popular antituberculoso Victoria Eugenia (Valdelatas).</t>
  </si>
  <si>
    <t>(4) Real Dispensario antituberculoso María Cristina.</t>
  </si>
  <si>
    <t>(5) Clínica de la Liga antituberculosa.</t>
  </si>
  <si>
    <t>(*) A 30 de junio de 1920.</t>
  </si>
  <si>
    <t>Enfermos asistidos en Dispensarios Antituberculosos. 1920</t>
  </si>
  <si>
    <r>
      <t xml:space="preserve">Guadarrama </t>
    </r>
    <r>
      <rPr>
        <vertAlign val="superscript"/>
        <sz val="10"/>
        <color indexed="8"/>
        <rFont val="Arial"/>
        <family val="2"/>
      </rPr>
      <t>(5)</t>
    </r>
  </si>
  <si>
    <t>(1) Real Dispensario antituberculoso Príncipe Alfonso.</t>
  </si>
  <si>
    <t>(5) Real Sanatorio de Guadarrama. El caso de "Otro tipo de tuberculusis" se corresponde con "Testicular".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</si>
</sst>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i/>
      <sz val="8"/>
      <color indexed="9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04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3" fontId="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0" xfId="0" applyFont="1" applyFill="1" applyBorder="1" applyAlignment="1">
      <alignment vertical="top"/>
    </xf>
    <xf numFmtId="0" fontId="8" fillId="0" borderId="0" xfId="0" applyFont="1" applyFill="1" applyAlignment="1">
      <alignment horizontal="left" vertical="top" wrapText="1"/>
    </xf>
    <xf numFmtId="0" fontId="0" fillId="0" borderId="11" xfId="0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/>
    </xf>
    <xf numFmtId="4" fontId="5" fillId="0" borderId="0" xfId="0" applyNumberFormat="1" applyFont="1" applyFill="1" applyAlignment="1">
      <alignment vertical="top"/>
    </xf>
    <xf numFmtId="0" fontId="6" fillId="0" borderId="13" xfId="0" applyFont="1" applyFill="1" applyBorder="1" applyAlignment="1">
      <alignment vertical="top"/>
    </xf>
    <xf numFmtId="0" fontId="8" fillId="0" borderId="0" xfId="0" applyFont="1" applyFill="1" applyAlignment="1">
      <alignment horizontal="left" vertical="top"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top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top" indent="1"/>
    </xf>
    <xf numFmtId="3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0" fillId="0" borderId="13" xfId="0" applyFill="1" applyBorder="1" applyAlignment="1">
      <alignment horizontal="left" vertical="top"/>
    </xf>
    <xf numFmtId="4" fontId="0" fillId="0" borderId="13" xfId="0" applyNumberFormat="1" applyFill="1" applyBorder="1" applyAlignment="1">
      <alignment/>
    </xf>
    <xf numFmtId="0" fontId="8" fillId="0" borderId="14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7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18" fillId="0" borderId="16" xfId="0" applyFont="1" applyFill="1" applyBorder="1" applyAlignment="1">
      <alignment horizontal="left" vertical="top"/>
    </xf>
    <xf numFmtId="0" fontId="18" fillId="0" borderId="15" xfId="0" applyFont="1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3" fontId="5" fillId="0" borderId="19" xfId="0" applyNumberFormat="1" applyFont="1" applyFill="1" applyBorder="1" applyAlignment="1">
      <alignment/>
    </xf>
    <xf numFmtId="0" fontId="5" fillId="0" borderId="0" xfId="0" applyFont="1" applyFill="1" applyAlignment="1">
      <alignment vertical="top"/>
    </xf>
    <xf numFmtId="3" fontId="6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 wrapText="1"/>
    </xf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3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3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3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5" fillId="0" borderId="18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4" fontId="5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/>
    </xf>
    <xf numFmtId="0" fontId="8" fillId="0" borderId="14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top"/>
    </xf>
    <xf numFmtId="3" fontId="5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15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indent="1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2" xfId="0" applyFont="1" applyBorder="1" applyAlignment="1">
      <alignment horizontal="left" vertical="top"/>
    </xf>
    <xf numFmtId="0" fontId="8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3" fontId="5" fillId="0" borderId="0" xfId="0" applyNumberFormat="1" applyFont="1" applyAlignment="1">
      <alignment/>
    </xf>
    <xf numFmtId="0" fontId="0" fillId="0" borderId="13" xfId="0" applyBorder="1" applyAlignment="1">
      <alignment/>
    </xf>
    <xf numFmtId="3" fontId="5" fillId="0" borderId="0" xfId="0" applyNumberFormat="1" applyFont="1" applyFill="1" applyAlignment="1" quotePrefix="1">
      <alignment horizontal="right"/>
    </xf>
    <xf numFmtId="3" fontId="5" fillId="0" borderId="0" xfId="0" applyNumberFormat="1" applyFont="1" applyFill="1" applyAlignment="1" quotePrefix="1">
      <alignment horizontal="right"/>
    </xf>
    <xf numFmtId="3" fontId="5" fillId="0" borderId="19" xfId="0" applyNumberFormat="1" applyFont="1" applyFill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3" fillId="0" borderId="0" xfId="0" applyFont="1" applyFill="1" applyAlignment="1">
      <alignment/>
    </xf>
    <xf numFmtId="0" fontId="53" fillId="0" borderId="11" xfId="0" applyFont="1" applyFill="1" applyBorder="1" applyAlignment="1">
      <alignment horizontal="left" vertical="top"/>
    </xf>
    <xf numFmtId="0" fontId="53" fillId="0" borderId="0" xfId="0" applyFont="1" applyFill="1" applyAlignment="1">
      <alignment horizontal="left" vertical="top"/>
    </xf>
    <xf numFmtId="0" fontId="53" fillId="0" borderId="13" xfId="0" applyFont="1" applyFill="1" applyBorder="1" applyAlignment="1">
      <alignment horizontal="left" vertical="top"/>
    </xf>
    <xf numFmtId="0" fontId="5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54" fillId="0" borderId="11" xfId="0" applyFont="1" applyFill="1" applyBorder="1" applyAlignment="1">
      <alignment horizontal="left" vertical="top"/>
    </xf>
    <xf numFmtId="0" fontId="54" fillId="0" borderId="0" xfId="0" applyFont="1" applyFill="1" applyAlignment="1">
      <alignment horizontal="left" vertical="top"/>
    </xf>
    <xf numFmtId="0" fontId="54" fillId="0" borderId="0" xfId="0" applyFont="1" applyFill="1" applyAlignment="1">
      <alignment/>
    </xf>
    <xf numFmtId="3" fontId="5" fillId="0" borderId="0" xfId="0" applyNumberFormat="1" applyFont="1" applyFill="1" applyBorder="1" applyAlignment="1" quotePrefix="1">
      <alignment horizontal="right"/>
    </xf>
    <xf numFmtId="3" fontId="53" fillId="0" borderId="13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16" fillId="0" borderId="11" xfId="0" applyFont="1" applyFill="1" applyBorder="1" applyAlignment="1">
      <alignment/>
    </xf>
    <xf numFmtId="0" fontId="14" fillId="0" borderId="12" xfId="0" applyFont="1" applyFill="1" applyBorder="1" applyAlignment="1">
      <alignment horizontal="left" vertical="top"/>
    </xf>
    <xf numFmtId="0" fontId="14" fillId="0" borderId="0" xfId="0" applyFont="1" applyFill="1" applyAlignment="1">
      <alignment horizontal="left" indent="2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2</xdr:row>
      <xdr:rowOff>66675</xdr:rowOff>
    </xdr:to>
    <xdr:pic>
      <xdr:nvPicPr>
        <xdr:cNvPr id="1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1209675</xdr:colOff>
      <xdr:row>2</xdr:row>
      <xdr:rowOff>85725</xdr:rowOff>
    </xdr:to>
    <xdr:pic>
      <xdr:nvPicPr>
        <xdr:cNvPr id="1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00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1209675</xdr:colOff>
      <xdr:row>2</xdr:row>
      <xdr:rowOff>85725</xdr:rowOff>
    </xdr:to>
    <xdr:pic>
      <xdr:nvPicPr>
        <xdr:cNvPr id="1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00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4</xdr:row>
      <xdr:rowOff>38100</xdr:rowOff>
    </xdr:from>
    <xdr:to>
      <xdr:col>0</xdr:col>
      <xdr:colOff>819150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85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4</xdr:row>
      <xdr:rowOff>38100</xdr:rowOff>
    </xdr:from>
    <xdr:to>
      <xdr:col>0</xdr:col>
      <xdr:colOff>819150</xdr:colOff>
      <xdr:row>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85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1209675</xdr:colOff>
      <xdr:row>2</xdr:row>
      <xdr:rowOff>85725</xdr:rowOff>
    </xdr:to>
    <xdr:pic>
      <xdr:nvPicPr>
        <xdr:cNvPr id="3" name="Picture 1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00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4</xdr:row>
      <xdr:rowOff>38100</xdr:rowOff>
    </xdr:from>
    <xdr:to>
      <xdr:col>0</xdr:col>
      <xdr:colOff>819150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85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4</xdr:row>
      <xdr:rowOff>38100</xdr:rowOff>
    </xdr:from>
    <xdr:to>
      <xdr:col>0</xdr:col>
      <xdr:colOff>819150</xdr:colOff>
      <xdr:row>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85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5</xdr:row>
      <xdr:rowOff>38100</xdr:rowOff>
    </xdr:from>
    <xdr:to>
      <xdr:col>0</xdr:col>
      <xdr:colOff>819150</xdr:colOff>
      <xdr:row>8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8477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5</xdr:row>
      <xdr:rowOff>38100</xdr:rowOff>
    </xdr:from>
    <xdr:to>
      <xdr:col>0</xdr:col>
      <xdr:colOff>819150</xdr:colOff>
      <xdr:row>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8477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1209675</xdr:colOff>
      <xdr:row>2</xdr:row>
      <xdr:rowOff>85725</xdr:rowOff>
    </xdr:to>
    <xdr:pic>
      <xdr:nvPicPr>
        <xdr:cNvPr id="5" name="Picture 1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00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4</xdr:row>
      <xdr:rowOff>38100</xdr:rowOff>
    </xdr:from>
    <xdr:to>
      <xdr:col>0</xdr:col>
      <xdr:colOff>819150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85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4</xdr:row>
      <xdr:rowOff>38100</xdr:rowOff>
    </xdr:from>
    <xdr:to>
      <xdr:col>0</xdr:col>
      <xdr:colOff>819150</xdr:colOff>
      <xdr:row>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85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1209675</xdr:colOff>
      <xdr:row>2</xdr:row>
      <xdr:rowOff>85725</xdr:rowOff>
    </xdr:to>
    <xdr:pic>
      <xdr:nvPicPr>
        <xdr:cNvPr id="3" name="Picture 1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00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4</xdr:row>
      <xdr:rowOff>38100</xdr:rowOff>
    </xdr:from>
    <xdr:to>
      <xdr:col>0</xdr:col>
      <xdr:colOff>819150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858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4</xdr:row>
      <xdr:rowOff>38100</xdr:rowOff>
    </xdr:from>
    <xdr:to>
      <xdr:col>0</xdr:col>
      <xdr:colOff>819150</xdr:colOff>
      <xdr:row>6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858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5</xdr:row>
      <xdr:rowOff>0</xdr:rowOff>
    </xdr:from>
    <xdr:to>
      <xdr:col>0</xdr:col>
      <xdr:colOff>819150</xdr:colOff>
      <xdr:row>7</xdr:row>
      <xdr:rowOff>47625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8096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5</xdr:row>
      <xdr:rowOff>0</xdr:rowOff>
    </xdr:from>
    <xdr:to>
      <xdr:col>0</xdr:col>
      <xdr:colOff>819150</xdr:colOff>
      <xdr:row>7</xdr:row>
      <xdr:rowOff>47625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8096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5</xdr:row>
      <xdr:rowOff>38100</xdr:rowOff>
    </xdr:from>
    <xdr:to>
      <xdr:col>0</xdr:col>
      <xdr:colOff>819150</xdr:colOff>
      <xdr:row>8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8477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5</xdr:row>
      <xdr:rowOff>38100</xdr:rowOff>
    </xdr:from>
    <xdr:to>
      <xdr:col>0</xdr:col>
      <xdr:colOff>819150</xdr:colOff>
      <xdr:row>8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8477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1209675</xdr:colOff>
      <xdr:row>2</xdr:row>
      <xdr:rowOff>85725</xdr:rowOff>
    </xdr:to>
    <xdr:pic>
      <xdr:nvPicPr>
        <xdr:cNvPr id="7" name="Picture 1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00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4</xdr:row>
      <xdr:rowOff>38100</xdr:rowOff>
    </xdr:from>
    <xdr:to>
      <xdr:col>0</xdr:col>
      <xdr:colOff>819150</xdr:colOff>
      <xdr:row>6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85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4</xdr:row>
      <xdr:rowOff>38100</xdr:rowOff>
    </xdr:from>
    <xdr:to>
      <xdr:col>0</xdr:col>
      <xdr:colOff>819150</xdr:colOff>
      <xdr:row>6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85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5</xdr:row>
      <xdr:rowOff>0</xdr:rowOff>
    </xdr:from>
    <xdr:to>
      <xdr:col>0</xdr:col>
      <xdr:colOff>819150</xdr:colOff>
      <xdr:row>7</xdr:row>
      <xdr:rowOff>47625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8096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5</xdr:row>
      <xdr:rowOff>0</xdr:rowOff>
    </xdr:from>
    <xdr:to>
      <xdr:col>0</xdr:col>
      <xdr:colOff>819150</xdr:colOff>
      <xdr:row>7</xdr:row>
      <xdr:rowOff>47625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8096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5</xdr:row>
      <xdr:rowOff>38100</xdr:rowOff>
    </xdr:from>
    <xdr:to>
      <xdr:col>0</xdr:col>
      <xdr:colOff>819150</xdr:colOff>
      <xdr:row>8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8477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5</xdr:row>
      <xdr:rowOff>38100</xdr:rowOff>
    </xdr:from>
    <xdr:to>
      <xdr:col>0</xdr:col>
      <xdr:colOff>819150</xdr:colOff>
      <xdr:row>8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8477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1209675</xdr:colOff>
      <xdr:row>2</xdr:row>
      <xdr:rowOff>85725</xdr:rowOff>
    </xdr:to>
    <xdr:pic>
      <xdr:nvPicPr>
        <xdr:cNvPr id="7" name="Picture 2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00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2</xdr:row>
      <xdr:rowOff>66675</xdr:rowOff>
    </xdr:to>
    <xdr:pic>
      <xdr:nvPicPr>
        <xdr:cNvPr id="1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1209675</xdr:colOff>
      <xdr:row>2</xdr:row>
      <xdr:rowOff>85725</xdr:rowOff>
    </xdr:to>
    <xdr:pic>
      <xdr:nvPicPr>
        <xdr:cNvPr id="1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00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1209675</xdr:colOff>
      <xdr:row>2</xdr:row>
      <xdr:rowOff>85725</xdr:rowOff>
    </xdr:to>
    <xdr:pic>
      <xdr:nvPicPr>
        <xdr:cNvPr id="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00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1209675</xdr:colOff>
      <xdr:row>2</xdr:row>
      <xdr:rowOff>85725</xdr:rowOff>
    </xdr:to>
    <xdr:pic>
      <xdr:nvPicPr>
        <xdr:cNvPr id="1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00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1209675</xdr:colOff>
      <xdr:row>2</xdr:row>
      <xdr:rowOff>85725</xdr:rowOff>
    </xdr:to>
    <xdr:pic>
      <xdr:nvPicPr>
        <xdr:cNvPr id="1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00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1209675</xdr:colOff>
      <xdr:row>2</xdr:row>
      <xdr:rowOff>85725</xdr:rowOff>
    </xdr:to>
    <xdr:pic>
      <xdr:nvPicPr>
        <xdr:cNvPr id="1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00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1209675</xdr:colOff>
      <xdr:row>2</xdr:row>
      <xdr:rowOff>85725</xdr:rowOff>
    </xdr:to>
    <xdr:pic>
      <xdr:nvPicPr>
        <xdr:cNvPr id="1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00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1209675</xdr:colOff>
      <xdr:row>2</xdr:row>
      <xdr:rowOff>85725</xdr:rowOff>
    </xdr:to>
    <xdr:pic>
      <xdr:nvPicPr>
        <xdr:cNvPr id="1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00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1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77.7109375" style="12" customWidth="1"/>
    <col min="2" max="27" width="13.00390625" style="6" customWidth="1"/>
    <col min="28" max="16384" width="11.421875" style="6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1:4" ht="18" customHeight="1">
      <c r="A6" s="4" t="s">
        <v>344</v>
      </c>
      <c r="B6" s="1"/>
      <c r="C6" s="92"/>
      <c r="D6" s="74"/>
    </row>
    <row r="7" spans="1:4" ht="18" customHeight="1">
      <c r="A7" s="4" t="s">
        <v>345</v>
      </c>
      <c r="B7" s="1"/>
      <c r="C7" s="92"/>
      <c r="D7" s="74"/>
    </row>
    <row r="8" spans="1:4" ht="12.75" customHeight="1">
      <c r="A8" s="4"/>
      <c r="B8" s="1"/>
      <c r="C8" s="74"/>
      <c r="D8" s="74"/>
    </row>
    <row r="9" spans="1:3" ht="18" customHeight="1" thickBot="1">
      <c r="A9" s="9" t="s">
        <v>0</v>
      </c>
      <c r="B9" s="2"/>
      <c r="C9" s="2"/>
    </row>
    <row r="10" ht="12.75" customHeight="1">
      <c r="A10" s="4"/>
    </row>
    <row r="11" ht="12.75" customHeight="1"/>
    <row r="12" ht="12.75" customHeight="1"/>
    <row r="13" spans="1:3" ht="18" customHeight="1">
      <c r="A13" s="94" t="s">
        <v>355</v>
      </c>
      <c r="B13" s="101"/>
      <c r="C13" s="101"/>
    </row>
    <row r="14" spans="1:2" ht="12.75" customHeight="1">
      <c r="A14" s="18"/>
      <c r="B14" s="81">
        <v>1904</v>
      </c>
    </row>
    <row r="15" ht="12.75" customHeight="1"/>
    <row r="16" spans="1:2" ht="12.75" customHeight="1">
      <c r="A16" s="21" t="s">
        <v>356</v>
      </c>
      <c r="B16" s="177" t="s">
        <v>33</v>
      </c>
    </row>
    <row r="17" spans="1:2" ht="12.75" customHeight="1">
      <c r="A17" s="39"/>
      <c r="B17" s="62"/>
    </row>
    <row r="18" ht="12.75" customHeight="1">
      <c r="A18" s="10" t="s">
        <v>160</v>
      </c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4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7.7109375" style="12" customWidth="1"/>
    <col min="2" max="27" width="13.00390625" style="6" customWidth="1"/>
    <col min="28" max="16384" width="11.421875" style="6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1:4" ht="18" customHeight="1">
      <c r="A6" s="4" t="s">
        <v>344</v>
      </c>
      <c r="B6" s="1"/>
      <c r="C6" s="92"/>
      <c r="D6" s="74"/>
    </row>
    <row r="7" spans="1:4" ht="18" customHeight="1">
      <c r="A7" s="4" t="s">
        <v>345</v>
      </c>
      <c r="B7" s="1"/>
      <c r="C7" s="92"/>
      <c r="D7" s="74"/>
    </row>
    <row r="8" spans="1:4" ht="12.75" customHeight="1">
      <c r="A8" s="4"/>
      <c r="B8" s="1"/>
      <c r="C8" s="74"/>
      <c r="D8" s="74"/>
    </row>
    <row r="9" spans="1:3" ht="18" customHeight="1" thickBot="1">
      <c r="A9" s="9" t="s">
        <v>0</v>
      </c>
      <c r="B9" s="2"/>
      <c r="C9" s="2"/>
    </row>
    <row r="10" ht="12.75" customHeight="1">
      <c r="A10" s="4"/>
    </row>
    <row r="11" ht="12.75" customHeight="1"/>
    <row r="12" ht="12.75" customHeight="1"/>
    <row r="13" ht="18" customHeight="1">
      <c r="A13" s="32" t="s">
        <v>100</v>
      </c>
    </row>
    <row r="14" ht="12.75" customHeight="1">
      <c r="A14" s="32"/>
    </row>
    <row r="15" ht="12.75" customHeight="1">
      <c r="A15" s="34" t="s">
        <v>40</v>
      </c>
    </row>
    <row r="16" spans="1:3" ht="12.75" customHeight="1">
      <c r="A16" s="18"/>
      <c r="B16" s="139" t="s">
        <v>41</v>
      </c>
      <c r="C16" s="139" t="s">
        <v>42</v>
      </c>
    </row>
    <row r="17" ht="12.75" customHeight="1"/>
    <row r="18" spans="1:3" ht="12.75" customHeight="1">
      <c r="A18" s="34" t="s">
        <v>95</v>
      </c>
      <c r="B18" s="138">
        <v>21775.82</v>
      </c>
      <c r="C18" s="38">
        <v>1712335</v>
      </c>
    </row>
    <row r="19" spans="1:3" ht="12.75" customHeight="1">
      <c r="A19" s="34" t="s">
        <v>96</v>
      </c>
      <c r="B19" s="38">
        <v>1458897.47</v>
      </c>
      <c r="C19" s="115">
        <v>4833134.44</v>
      </c>
    </row>
    <row r="20" spans="1:2" ht="12.75" customHeight="1">
      <c r="A20" s="39"/>
      <c r="B20" s="62"/>
    </row>
    <row r="21" spans="1:2" ht="12.75" customHeight="1">
      <c r="A21" s="10" t="s">
        <v>39</v>
      </c>
      <c r="B21" s="8"/>
    </row>
    <row r="22" spans="1:2" ht="12.75" customHeight="1">
      <c r="A22" s="10"/>
      <c r="B22" s="8"/>
    </row>
    <row r="23" ht="12.75" customHeight="1"/>
    <row r="24" ht="12.75" customHeight="1"/>
    <row r="25" spans="1:3" ht="18" customHeight="1">
      <c r="A25" s="94" t="s">
        <v>94</v>
      </c>
      <c r="B25" s="101"/>
      <c r="C25" s="101"/>
    </row>
    <row r="26" ht="12.75" customHeight="1">
      <c r="A26" s="32"/>
    </row>
    <row r="27" ht="12.75" customHeight="1">
      <c r="A27" s="34" t="s">
        <v>40</v>
      </c>
    </row>
    <row r="28" spans="1:2" ht="12.75" customHeight="1">
      <c r="A28" s="18"/>
      <c r="B28" s="81">
        <v>1914</v>
      </c>
    </row>
    <row r="29" ht="12.75" customHeight="1"/>
    <row r="30" spans="1:2" ht="12.75" customHeight="1">
      <c r="A30" s="34" t="s">
        <v>133</v>
      </c>
      <c r="B30" s="38">
        <v>84544.15</v>
      </c>
    </row>
    <row r="31" spans="1:2" ht="12.75" customHeight="1">
      <c r="A31" s="34" t="s">
        <v>134</v>
      </c>
      <c r="B31" s="38">
        <v>3133362.04</v>
      </c>
    </row>
    <row r="32" spans="1:2" ht="12.75" customHeight="1">
      <c r="A32" s="39"/>
      <c r="B32" s="62"/>
    </row>
    <row r="33" ht="12.75" customHeight="1">
      <c r="A33" s="10" t="s">
        <v>39</v>
      </c>
    </row>
    <row r="34" ht="12.75" customHeight="1"/>
    <row r="35" ht="12.75" customHeight="1"/>
    <row r="36" ht="12.75" customHeight="1"/>
    <row r="37" spans="1:3" ht="18" customHeight="1">
      <c r="A37" s="94" t="s">
        <v>355</v>
      </c>
      <c r="B37" s="101"/>
      <c r="C37" s="101"/>
    </row>
    <row r="38" spans="1:2" ht="12.75" customHeight="1">
      <c r="A38" s="18"/>
      <c r="B38" s="81">
        <v>1914</v>
      </c>
    </row>
    <row r="39" ht="12.75" customHeight="1"/>
    <row r="40" spans="1:2" ht="12.75" customHeight="1">
      <c r="A40" s="34" t="s">
        <v>356</v>
      </c>
      <c r="B40" s="35">
        <v>2</v>
      </c>
    </row>
    <row r="41" spans="1:2" ht="12.75" customHeight="1">
      <c r="A41" s="34" t="s">
        <v>360</v>
      </c>
      <c r="B41" s="176" t="s">
        <v>33</v>
      </c>
    </row>
    <row r="42" spans="1:2" ht="12.75" customHeight="1">
      <c r="A42" s="34" t="s">
        <v>357</v>
      </c>
      <c r="B42" s="35">
        <v>2</v>
      </c>
    </row>
    <row r="43" spans="1:2" ht="12.75" customHeight="1">
      <c r="A43" s="34" t="s">
        <v>358</v>
      </c>
      <c r="B43" s="35">
        <v>2</v>
      </c>
    </row>
    <row r="44" spans="1:2" ht="12.75" customHeight="1">
      <c r="A44" s="39"/>
      <c r="B44" s="62"/>
    </row>
    <row r="45" ht="12.75" customHeight="1">
      <c r="A45" s="10" t="s">
        <v>159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R49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7.7109375" style="12" customWidth="1"/>
    <col min="2" max="2" width="14.140625" style="6" customWidth="1"/>
    <col min="3" max="27" width="13.00390625" style="6" customWidth="1"/>
    <col min="28" max="16384" width="11.421875" style="6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1:4" ht="18" customHeight="1">
      <c r="A6" s="4" t="s">
        <v>344</v>
      </c>
      <c r="B6" s="1"/>
      <c r="C6" s="92"/>
      <c r="D6" s="74"/>
    </row>
    <row r="7" spans="1:4" ht="18" customHeight="1">
      <c r="A7" s="4" t="s">
        <v>345</v>
      </c>
      <c r="B7" s="1"/>
      <c r="C7" s="92"/>
      <c r="D7" s="74"/>
    </row>
    <row r="8" spans="1:4" ht="12.75" customHeight="1">
      <c r="A8" s="4"/>
      <c r="B8" s="1"/>
      <c r="C8" s="74"/>
      <c r="D8" s="74"/>
    </row>
    <row r="9" spans="1:2" ht="18" customHeight="1" thickBot="1">
      <c r="A9" s="9" t="s">
        <v>0</v>
      </c>
      <c r="B9" s="2"/>
    </row>
    <row r="10" ht="12.75" customHeight="1">
      <c r="A10" s="4"/>
    </row>
    <row r="11" ht="12.75" customHeight="1">
      <c r="A11" s="4"/>
    </row>
    <row r="12" ht="12.75" customHeight="1">
      <c r="A12" s="4"/>
    </row>
    <row r="13" spans="1:4" ht="18" customHeight="1">
      <c r="A13" s="17" t="s">
        <v>245</v>
      </c>
      <c r="B13" s="133"/>
      <c r="C13" s="134"/>
      <c r="D13" s="134"/>
    </row>
    <row r="14" spans="1:2" ht="13.5" customHeight="1">
      <c r="A14" s="105"/>
      <c r="B14" s="19" t="s">
        <v>246</v>
      </c>
    </row>
    <row r="15" spans="1:2" ht="12.75" customHeight="1">
      <c r="A15" s="20"/>
      <c r="B15" s="29"/>
    </row>
    <row r="16" spans="1:2" ht="12.75" customHeight="1">
      <c r="A16" s="21" t="s">
        <v>247</v>
      </c>
      <c r="B16" s="22">
        <f>+B17+B18</f>
        <v>1130</v>
      </c>
    </row>
    <row r="17" spans="1:2" ht="12.75" customHeight="1">
      <c r="A17" s="21" t="s">
        <v>248</v>
      </c>
      <c r="B17" s="23">
        <f>+B20+B23+B26+B29+B32+B35+B38</f>
        <v>742</v>
      </c>
    </row>
    <row r="18" spans="1:2" ht="12.75" customHeight="1">
      <c r="A18" s="21" t="s">
        <v>249</v>
      </c>
      <c r="B18" s="23">
        <f>+B21+B24+B27+B30+B33+B36+B39+B40</f>
        <v>388</v>
      </c>
    </row>
    <row r="19" spans="1:2" ht="12.75" customHeight="1">
      <c r="A19" s="21" t="s">
        <v>128</v>
      </c>
      <c r="B19" s="23">
        <f>+B20+B21</f>
        <v>86</v>
      </c>
    </row>
    <row r="20" spans="1:2" ht="12.75" customHeight="1">
      <c r="A20" s="21" t="s">
        <v>248</v>
      </c>
      <c r="B20" s="23">
        <v>65</v>
      </c>
    </row>
    <row r="21" spans="1:2" ht="12.75" customHeight="1">
      <c r="A21" s="21" t="s">
        <v>249</v>
      </c>
      <c r="B21" s="23">
        <v>21</v>
      </c>
    </row>
    <row r="22" spans="1:2" ht="12.75" customHeight="1">
      <c r="A22" s="25" t="s">
        <v>1</v>
      </c>
      <c r="B22" s="23">
        <f>+B23+B24</f>
        <v>210</v>
      </c>
    </row>
    <row r="23" spans="1:2" ht="12.75" customHeight="1">
      <c r="A23" s="21" t="s">
        <v>248</v>
      </c>
      <c r="B23" s="23">
        <v>120</v>
      </c>
    </row>
    <row r="24" spans="1:2" ht="12.75" customHeight="1">
      <c r="A24" s="21" t="s">
        <v>249</v>
      </c>
      <c r="B24" s="23">
        <v>90</v>
      </c>
    </row>
    <row r="25" spans="1:2" ht="12.75" customHeight="1">
      <c r="A25" s="25" t="s">
        <v>2</v>
      </c>
      <c r="B25" s="23">
        <f>+B26+B27</f>
        <v>138</v>
      </c>
    </row>
    <row r="26" spans="1:2" ht="12.75" customHeight="1">
      <c r="A26" s="21" t="s">
        <v>248</v>
      </c>
      <c r="B26" s="23">
        <v>78</v>
      </c>
    </row>
    <row r="27" spans="1:2" ht="12.75" customHeight="1">
      <c r="A27" s="21" t="s">
        <v>249</v>
      </c>
      <c r="B27" s="135">
        <v>60</v>
      </c>
    </row>
    <row r="28" spans="1:2" ht="12.75" customHeight="1">
      <c r="A28" s="25" t="s">
        <v>129</v>
      </c>
      <c r="B28" s="23">
        <f>+B29+B30</f>
        <v>92</v>
      </c>
    </row>
    <row r="29" spans="1:2" ht="12.75" customHeight="1">
      <c r="A29" s="21" t="s">
        <v>248</v>
      </c>
      <c r="B29" s="135">
        <v>86</v>
      </c>
    </row>
    <row r="30" spans="1:2" ht="12.75" customHeight="1">
      <c r="A30" s="21" t="s">
        <v>249</v>
      </c>
      <c r="B30" s="135">
        <v>6</v>
      </c>
    </row>
    <row r="31" spans="1:2" ht="12.75" customHeight="1">
      <c r="A31" s="25" t="s">
        <v>3</v>
      </c>
      <c r="B31" s="23">
        <f>+B32+B33</f>
        <v>189</v>
      </c>
    </row>
    <row r="32" spans="1:2" ht="12.75" customHeight="1">
      <c r="A32" s="21" t="s">
        <v>248</v>
      </c>
      <c r="B32" s="135">
        <v>122</v>
      </c>
    </row>
    <row r="33" spans="1:2" ht="12.75" customHeight="1">
      <c r="A33" s="21" t="s">
        <v>249</v>
      </c>
      <c r="B33" s="135">
        <v>67</v>
      </c>
    </row>
    <row r="34" spans="1:2" ht="12.75" customHeight="1">
      <c r="A34" s="25" t="s">
        <v>4</v>
      </c>
      <c r="B34" s="23">
        <f>+B35+B36</f>
        <v>198</v>
      </c>
    </row>
    <row r="35" spans="1:2" ht="12.75" customHeight="1">
      <c r="A35" s="21" t="s">
        <v>248</v>
      </c>
      <c r="B35" s="23">
        <v>178</v>
      </c>
    </row>
    <row r="36" spans="1:2" ht="12.75" customHeight="1">
      <c r="A36" s="21" t="s">
        <v>249</v>
      </c>
      <c r="B36" s="23">
        <v>20</v>
      </c>
    </row>
    <row r="37" spans="1:2" ht="12.75" customHeight="1">
      <c r="A37" s="25" t="s">
        <v>130</v>
      </c>
      <c r="B37" s="23">
        <f>+B38+B39</f>
        <v>112</v>
      </c>
    </row>
    <row r="38" spans="1:2" ht="12.75" customHeight="1">
      <c r="A38" s="21" t="s">
        <v>248</v>
      </c>
      <c r="B38" s="23">
        <v>93</v>
      </c>
    </row>
    <row r="39" spans="1:2" ht="12.75" customHeight="1">
      <c r="A39" s="21" t="s">
        <v>249</v>
      </c>
      <c r="B39" s="23">
        <v>19</v>
      </c>
    </row>
    <row r="40" spans="1:2" ht="12.75" customHeight="1">
      <c r="A40" s="25" t="s">
        <v>5</v>
      </c>
      <c r="B40" s="23">
        <v>105</v>
      </c>
    </row>
    <row r="41" spans="1:2" ht="12.75" customHeight="1">
      <c r="A41" s="26"/>
      <c r="B41" s="131"/>
    </row>
    <row r="42" spans="1:2" ht="12.75" customHeight="1">
      <c r="A42" s="28" t="s">
        <v>250</v>
      </c>
      <c r="B42" s="29"/>
    </row>
    <row r="43" spans="1:3" ht="12.75" customHeight="1">
      <c r="A43" s="93"/>
      <c r="B43" s="29"/>
      <c r="C43" s="8"/>
    </row>
    <row r="44" spans="1:2" ht="12.75" customHeight="1">
      <c r="A44" s="10" t="s">
        <v>39</v>
      </c>
      <c r="B44" s="136"/>
    </row>
    <row r="45" ht="12.75" customHeight="1"/>
    <row r="46" ht="12.75" customHeight="1"/>
    <row r="47" ht="12.75" customHeight="1"/>
    <row r="48" spans="1:4" ht="34.5" customHeight="1">
      <c r="A48" s="17" t="s">
        <v>251</v>
      </c>
      <c r="B48" s="137"/>
      <c r="C48" s="101"/>
      <c r="D48" s="101"/>
    </row>
    <row r="49" spans="1:2" ht="13.5" customHeight="1">
      <c r="A49" s="105"/>
      <c r="B49" s="19" t="s">
        <v>246</v>
      </c>
    </row>
    <row r="50" spans="1:2" ht="12.75" customHeight="1">
      <c r="A50" s="20"/>
      <c r="B50" s="29"/>
    </row>
    <row r="51" spans="1:2" ht="12.75" customHeight="1">
      <c r="A51" s="21" t="s">
        <v>161</v>
      </c>
      <c r="B51" s="22">
        <v>1130</v>
      </c>
    </row>
    <row r="52" spans="1:2" ht="12.75" customHeight="1">
      <c r="A52" s="21" t="s">
        <v>7</v>
      </c>
      <c r="B52" s="138">
        <v>149423612.14</v>
      </c>
    </row>
    <row r="53" spans="1:2" ht="12.75" customHeight="1">
      <c r="A53" s="21" t="s">
        <v>252</v>
      </c>
      <c r="B53" s="138">
        <v>132233.28</v>
      </c>
    </row>
    <row r="54" spans="1:2" ht="12.75" customHeight="1">
      <c r="A54" s="21" t="s">
        <v>8</v>
      </c>
      <c r="B54" s="138">
        <v>3958049.5</v>
      </c>
    </row>
    <row r="55" spans="1:2" ht="12.75" customHeight="1">
      <c r="A55" s="21" t="s">
        <v>253</v>
      </c>
      <c r="B55" s="138">
        <v>3502.2</v>
      </c>
    </row>
    <row r="56" spans="1:2" ht="12.75" customHeight="1">
      <c r="A56" s="21" t="s">
        <v>9</v>
      </c>
      <c r="B56" s="138">
        <v>170.06</v>
      </c>
    </row>
    <row r="57" spans="1:2" ht="12.75" customHeight="1">
      <c r="A57" s="26"/>
      <c r="B57" s="131"/>
    </row>
    <row r="58" spans="1:2" ht="12.75" customHeight="1">
      <c r="A58" s="28" t="s">
        <v>250</v>
      </c>
      <c r="B58" s="29"/>
    </row>
    <row r="59" spans="1:3" ht="12.75" customHeight="1">
      <c r="A59" s="93"/>
      <c r="B59" s="29"/>
      <c r="C59" s="8"/>
    </row>
    <row r="60" spans="1:3" ht="12.75" customHeight="1">
      <c r="A60" s="10" t="s">
        <v>39</v>
      </c>
      <c r="B60" s="136"/>
      <c r="C60" s="8"/>
    </row>
    <row r="61" spans="1:3" ht="12.75" customHeight="1">
      <c r="A61" s="10"/>
      <c r="B61" s="8"/>
      <c r="C61" s="8"/>
    </row>
    <row r="62" spans="1:3" ht="12.75" customHeight="1">
      <c r="A62" s="10"/>
      <c r="B62" s="8"/>
      <c r="C62" s="8"/>
    </row>
    <row r="63" ht="12.75" customHeight="1"/>
    <row r="64" spans="1:2" ht="18" customHeight="1">
      <c r="A64" s="71" t="s">
        <v>228</v>
      </c>
      <c r="B64" s="29"/>
    </row>
    <row r="65" spans="1:2" ht="12.75" customHeight="1">
      <c r="A65" s="105"/>
      <c r="B65" s="19">
        <v>1915</v>
      </c>
    </row>
    <row r="66" spans="1:2" ht="12.75" customHeight="1">
      <c r="A66" s="20"/>
      <c r="B66" s="29"/>
    </row>
    <row r="67" spans="1:2" ht="12.75" customHeight="1">
      <c r="A67" s="21" t="s">
        <v>229</v>
      </c>
      <c r="B67" s="22">
        <v>8</v>
      </c>
    </row>
    <row r="68" spans="1:2" ht="12.75" customHeight="1">
      <c r="A68" s="21" t="s">
        <v>10</v>
      </c>
      <c r="B68" s="22"/>
    </row>
    <row r="69" spans="1:2" ht="12.75" customHeight="1">
      <c r="A69" s="21" t="s">
        <v>11</v>
      </c>
      <c r="B69" s="22">
        <v>1156</v>
      </c>
    </row>
    <row r="70" spans="1:2" ht="12.75" customHeight="1">
      <c r="A70" s="21" t="s">
        <v>12</v>
      </c>
      <c r="B70" s="22">
        <v>1162</v>
      </c>
    </row>
    <row r="71" spans="1:2" ht="12.75" customHeight="1">
      <c r="A71" s="21" t="s">
        <v>13</v>
      </c>
      <c r="B71" s="22"/>
    </row>
    <row r="72" spans="1:2" ht="12.75" customHeight="1">
      <c r="A72" s="21" t="s">
        <v>11</v>
      </c>
      <c r="B72" s="22">
        <v>11316</v>
      </c>
    </row>
    <row r="73" spans="1:2" ht="12.75" customHeight="1">
      <c r="A73" s="21" t="s">
        <v>12</v>
      </c>
      <c r="B73" s="22">
        <v>9520</v>
      </c>
    </row>
    <row r="74" spans="1:2" ht="12.75" customHeight="1">
      <c r="A74" s="21" t="s">
        <v>92</v>
      </c>
      <c r="B74" s="22"/>
    </row>
    <row r="75" spans="1:2" ht="12.75" customHeight="1">
      <c r="A75" s="21" t="s">
        <v>11</v>
      </c>
      <c r="B75" s="22">
        <f>+B72+B69</f>
        <v>12472</v>
      </c>
    </row>
    <row r="76" spans="1:2" ht="12.75" customHeight="1">
      <c r="A76" s="21" t="s">
        <v>12</v>
      </c>
      <c r="B76" s="22">
        <f>+B73+B70</f>
        <v>10682</v>
      </c>
    </row>
    <row r="77" spans="1:2" ht="12.75" customHeight="1">
      <c r="A77" s="21" t="s">
        <v>14</v>
      </c>
      <c r="B77" s="22"/>
    </row>
    <row r="78" spans="1:2" ht="12.75" customHeight="1">
      <c r="A78" s="21" t="s">
        <v>155</v>
      </c>
      <c r="B78" s="22"/>
    </row>
    <row r="79" spans="1:2" ht="12.75" customHeight="1">
      <c r="A79" s="21" t="s">
        <v>11</v>
      </c>
      <c r="B79" s="22">
        <v>9244</v>
      </c>
    </row>
    <row r="80" spans="1:2" ht="12.75" customHeight="1">
      <c r="A80" s="21" t="s">
        <v>12</v>
      </c>
      <c r="B80" s="22">
        <v>8111</v>
      </c>
    </row>
    <row r="81" spans="1:2" ht="12.75" customHeight="1">
      <c r="A81" s="21" t="s">
        <v>15</v>
      </c>
      <c r="B81" s="22"/>
    </row>
    <row r="82" spans="1:2" ht="12.75" customHeight="1">
      <c r="A82" s="21" t="s">
        <v>11</v>
      </c>
      <c r="B82" s="22">
        <v>1231</v>
      </c>
    </row>
    <row r="83" spans="1:2" ht="12.75" customHeight="1">
      <c r="A83" s="21" t="s">
        <v>12</v>
      </c>
      <c r="B83" s="22">
        <v>940</v>
      </c>
    </row>
    <row r="84" spans="1:2" ht="12.75" customHeight="1">
      <c r="A84" s="21" t="s">
        <v>16</v>
      </c>
      <c r="B84" s="22"/>
    </row>
    <row r="85" spans="1:2" ht="12.75" customHeight="1">
      <c r="A85" s="21" t="s">
        <v>11</v>
      </c>
      <c r="B85" s="22">
        <v>731</v>
      </c>
    </row>
    <row r="86" spans="1:2" ht="12.75" customHeight="1">
      <c r="A86" s="21" t="s">
        <v>12</v>
      </c>
      <c r="B86" s="22">
        <v>515</v>
      </c>
    </row>
    <row r="87" spans="1:2" ht="12.75" customHeight="1">
      <c r="A87" s="21" t="s">
        <v>17</v>
      </c>
      <c r="B87" s="138">
        <v>93.76</v>
      </c>
    </row>
    <row r="88" spans="1:2" ht="12.75" customHeight="1">
      <c r="A88" s="26"/>
      <c r="B88" s="131"/>
    </row>
    <row r="89" spans="1:2" ht="12.75" customHeight="1">
      <c r="A89" s="10" t="s">
        <v>39</v>
      </c>
      <c r="B89" s="132"/>
    </row>
    <row r="90" spans="1:2" ht="12.75" customHeight="1">
      <c r="A90" s="66"/>
      <c r="B90" s="3"/>
    </row>
    <row r="91" spans="1:2" ht="12.75" customHeight="1">
      <c r="A91" s="66"/>
      <c r="B91" s="3"/>
    </row>
    <row r="92" spans="1:2" ht="12.75" customHeight="1">
      <c r="A92" s="66"/>
      <c r="B92" s="3"/>
    </row>
    <row r="93" spans="1:3" ht="18" customHeight="1">
      <c r="A93" s="94" t="s">
        <v>94</v>
      </c>
      <c r="B93" s="101"/>
      <c r="C93" s="101"/>
    </row>
    <row r="94" ht="12.75" customHeight="1">
      <c r="A94" s="32"/>
    </row>
    <row r="95" ht="12.75" customHeight="1">
      <c r="A95" s="34" t="s">
        <v>40</v>
      </c>
    </row>
    <row r="96" spans="1:2" ht="12.75" customHeight="1">
      <c r="A96" s="18"/>
      <c r="B96" s="81">
        <v>1915</v>
      </c>
    </row>
    <row r="97" ht="12.75" customHeight="1"/>
    <row r="98" spans="1:2" ht="12.75" customHeight="1">
      <c r="A98" s="34" t="s">
        <v>133</v>
      </c>
      <c r="B98" s="38">
        <v>1360358.1</v>
      </c>
    </row>
    <row r="99" spans="1:2" ht="12.75" customHeight="1">
      <c r="A99" s="34" t="s">
        <v>134</v>
      </c>
      <c r="B99" s="38">
        <v>18014857.12</v>
      </c>
    </row>
    <row r="100" spans="1:2" ht="12.75" customHeight="1">
      <c r="A100" s="39"/>
      <c r="B100" s="62"/>
    </row>
    <row r="101" ht="12.75" customHeight="1">
      <c r="A101" s="10" t="s">
        <v>39</v>
      </c>
    </row>
    <row r="102" ht="12.75" customHeight="1">
      <c r="A102" s="10"/>
    </row>
    <row r="103" ht="12.75" customHeight="1"/>
    <row r="104" ht="12.75" customHeight="1"/>
    <row r="105" ht="18" customHeight="1">
      <c r="A105" s="32" t="s">
        <v>101</v>
      </c>
    </row>
    <row r="106" ht="12.75" customHeight="1">
      <c r="A106" s="32"/>
    </row>
    <row r="107" ht="12.75" customHeight="1">
      <c r="A107" s="34" t="s">
        <v>40</v>
      </c>
    </row>
    <row r="108" spans="1:3" ht="12.75" customHeight="1">
      <c r="A108" s="18"/>
      <c r="B108" s="139" t="s">
        <v>41</v>
      </c>
      <c r="C108" s="139" t="s">
        <v>42</v>
      </c>
    </row>
    <row r="109" ht="12.75" customHeight="1"/>
    <row r="110" spans="1:3" ht="12.75" customHeight="1">
      <c r="A110" s="34" t="s">
        <v>95</v>
      </c>
      <c r="B110" s="38">
        <v>23076.62</v>
      </c>
      <c r="C110" s="38">
        <v>1904535</v>
      </c>
    </row>
    <row r="111" spans="1:3" ht="12.75" customHeight="1">
      <c r="A111" s="34" t="s">
        <v>96</v>
      </c>
      <c r="B111" s="38">
        <v>1462457.88</v>
      </c>
      <c r="C111" s="38">
        <v>4881705.08</v>
      </c>
    </row>
    <row r="112" spans="1:3" ht="12.75" customHeight="1">
      <c r="A112" s="39"/>
      <c r="B112" s="62"/>
      <c r="C112" s="62"/>
    </row>
    <row r="113" spans="1:2" ht="16.5" customHeight="1">
      <c r="A113" s="10" t="s">
        <v>39</v>
      </c>
      <c r="B113" s="8"/>
    </row>
    <row r="114" ht="12.75" customHeight="1"/>
    <row r="115" ht="12.75" customHeight="1"/>
    <row r="116" ht="12.75" customHeight="1"/>
    <row r="117" spans="1:14" ht="18" customHeight="1">
      <c r="A117" s="71" t="s">
        <v>53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</row>
    <row r="118" spans="1:14" ht="12.75" customHeight="1">
      <c r="A118" s="140"/>
      <c r="B118" s="42" t="s">
        <v>44</v>
      </c>
      <c r="C118" s="42"/>
      <c r="D118" s="43" t="s">
        <v>47</v>
      </c>
      <c r="E118" s="44"/>
      <c r="F118" s="43" t="s">
        <v>54</v>
      </c>
      <c r="G118" s="45"/>
      <c r="H118" s="45"/>
      <c r="I118" s="44"/>
      <c r="J118" s="46" t="s">
        <v>14</v>
      </c>
      <c r="K118" s="42"/>
      <c r="L118" s="43"/>
      <c r="M118" s="42"/>
      <c r="N118" s="47" t="s">
        <v>49</v>
      </c>
    </row>
    <row r="119" spans="1:14" ht="12.75" customHeight="1">
      <c r="A119" s="141"/>
      <c r="B119" s="47" t="s">
        <v>45</v>
      </c>
      <c r="C119" s="47" t="s">
        <v>46</v>
      </c>
      <c r="D119" s="47" t="s">
        <v>48</v>
      </c>
      <c r="E119" s="47" t="s">
        <v>46</v>
      </c>
      <c r="F119" s="43" t="s">
        <v>92</v>
      </c>
      <c r="G119" s="44"/>
      <c r="H119" s="43" t="s">
        <v>223</v>
      </c>
      <c r="I119" s="44"/>
      <c r="J119" s="46" t="s">
        <v>221</v>
      </c>
      <c r="K119" s="42"/>
      <c r="L119" s="43" t="s">
        <v>55</v>
      </c>
      <c r="M119" s="42"/>
      <c r="N119" s="49" t="s">
        <v>56</v>
      </c>
    </row>
    <row r="120" spans="1:14" ht="12.75" customHeight="1">
      <c r="A120" s="125"/>
      <c r="B120" s="51"/>
      <c r="C120" s="51"/>
      <c r="D120" s="51"/>
      <c r="E120" s="51"/>
      <c r="F120" s="52" t="s">
        <v>48</v>
      </c>
      <c r="G120" s="52" t="s">
        <v>46</v>
      </c>
      <c r="H120" s="52" t="s">
        <v>48</v>
      </c>
      <c r="I120" s="52" t="s">
        <v>46</v>
      </c>
      <c r="J120" s="42" t="s">
        <v>45</v>
      </c>
      <c r="K120" s="52" t="s">
        <v>46</v>
      </c>
      <c r="L120" s="52" t="s">
        <v>45</v>
      </c>
      <c r="M120" s="52" t="s">
        <v>46</v>
      </c>
      <c r="N120" s="51"/>
    </row>
    <row r="121" spans="1:14" ht="12.75" customHeight="1">
      <c r="A121" s="93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</row>
    <row r="122" spans="1:14" ht="12.75" customHeight="1">
      <c r="A122" s="21" t="s">
        <v>19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</row>
    <row r="123" spans="1:14" ht="12.75" customHeight="1">
      <c r="A123" s="21" t="s">
        <v>230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138">
        <v>115.4</v>
      </c>
    </row>
    <row r="124" spans="1:14" ht="12.75" customHeight="1">
      <c r="A124" s="21" t="s">
        <v>231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</row>
    <row r="125" spans="1:14" ht="12.75" customHeight="1">
      <c r="A125" s="21" t="s">
        <v>51</v>
      </c>
      <c r="B125" s="22">
        <v>69</v>
      </c>
      <c r="C125" s="22">
        <v>45</v>
      </c>
      <c r="D125" s="22">
        <v>1139</v>
      </c>
      <c r="E125" s="22">
        <v>966</v>
      </c>
      <c r="F125" s="22">
        <v>1208</v>
      </c>
      <c r="G125" s="22">
        <v>1011</v>
      </c>
      <c r="H125" s="22">
        <v>850</v>
      </c>
      <c r="I125" s="22">
        <v>766</v>
      </c>
      <c r="J125" s="22">
        <v>274</v>
      </c>
      <c r="K125" s="22">
        <v>171</v>
      </c>
      <c r="L125" s="142" t="s">
        <v>33</v>
      </c>
      <c r="M125" s="143" t="s">
        <v>33</v>
      </c>
      <c r="N125" s="138"/>
    </row>
    <row r="126" spans="1:16" ht="12.75" customHeight="1">
      <c r="A126" s="21" t="s">
        <v>52</v>
      </c>
      <c r="B126" s="22">
        <v>240</v>
      </c>
      <c r="C126" s="22">
        <v>267</v>
      </c>
      <c r="D126" s="22">
        <v>4045</v>
      </c>
      <c r="E126" s="22">
        <v>3000</v>
      </c>
      <c r="F126" s="22">
        <v>4285</v>
      </c>
      <c r="G126" s="22">
        <v>3267</v>
      </c>
      <c r="H126" s="22">
        <v>3529</v>
      </c>
      <c r="I126" s="22">
        <v>2683</v>
      </c>
      <c r="J126" s="22">
        <v>453</v>
      </c>
      <c r="K126" s="22">
        <v>331</v>
      </c>
      <c r="L126" s="142" t="s">
        <v>33</v>
      </c>
      <c r="M126" s="143" t="s">
        <v>33</v>
      </c>
      <c r="N126" s="138"/>
      <c r="O126" s="38"/>
      <c r="P126" s="56"/>
    </row>
    <row r="127" spans="1:16" ht="12.75" customHeight="1">
      <c r="A127" s="21" t="s">
        <v>156</v>
      </c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3"/>
      <c r="M127" s="143"/>
      <c r="N127" s="144"/>
      <c r="O127" s="56"/>
      <c r="P127" s="56"/>
    </row>
    <row r="128" spans="1:16" ht="12" customHeight="1">
      <c r="A128" s="21" t="s">
        <v>157</v>
      </c>
      <c r="B128" s="23">
        <v>23</v>
      </c>
      <c r="C128" s="23">
        <v>7</v>
      </c>
      <c r="D128" s="23">
        <v>732</v>
      </c>
      <c r="E128" s="23">
        <v>127</v>
      </c>
      <c r="F128" s="23">
        <v>755</v>
      </c>
      <c r="G128" s="23">
        <v>134</v>
      </c>
      <c r="H128" s="23">
        <v>707</v>
      </c>
      <c r="I128" s="23">
        <v>118</v>
      </c>
      <c r="J128" s="23">
        <v>17</v>
      </c>
      <c r="K128" s="23">
        <v>8</v>
      </c>
      <c r="L128" s="145" t="s">
        <v>33</v>
      </c>
      <c r="M128" s="145" t="s">
        <v>33</v>
      </c>
      <c r="N128" s="23"/>
      <c r="O128" s="56"/>
      <c r="P128" s="56"/>
    </row>
    <row r="129" spans="1:14" ht="12.75" customHeight="1">
      <c r="A129" s="21" t="s">
        <v>52</v>
      </c>
      <c r="B129" s="23">
        <v>71</v>
      </c>
      <c r="C129" s="23">
        <v>69</v>
      </c>
      <c r="D129" s="23">
        <v>835</v>
      </c>
      <c r="E129" s="23">
        <v>670</v>
      </c>
      <c r="F129" s="23">
        <v>906</v>
      </c>
      <c r="G129" s="23">
        <v>739</v>
      </c>
      <c r="H129" s="23">
        <v>772</v>
      </c>
      <c r="I129" s="23">
        <v>641</v>
      </c>
      <c r="J129" s="23">
        <v>85</v>
      </c>
      <c r="K129" s="23">
        <v>81</v>
      </c>
      <c r="L129" s="145" t="s">
        <v>33</v>
      </c>
      <c r="M129" s="145" t="s">
        <v>33</v>
      </c>
      <c r="N129" s="23"/>
    </row>
    <row r="130" spans="1:14" ht="12.75" customHeight="1">
      <c r="A130" s="20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</row>
    <row r="131" spans="1:14" ht="12.75" customHeight="1">
      <c r="A131" s="21" t="s">
        <v>158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</row>
    <row r="132" spans="1:14" ht="12.75" customHeight="1">
      <c r="A132" s="21" t="s">
        <v>230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3">
        <v>66.36</v>
      </c>
    </row>
    <row r="133" spans="1:14" ht="12.75" customHeight="1">
      <c r="A133" s="21" t="s">
        <v>231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</row>
    <row r="134" spans="1:14" ht="12.75" customHeight="1">
      <c r="A134" s="21" t="s">
        <v>51</v>
      </c>
      <c r="B134" s="23">
        <v>18</v>
      </c>
      <c r="C134" s="23">
        <v>16</v>
      </c>
      <c r="D134" s="23">
        <v>147</v>
      </c>
      <c r="E134" s="23">
        <v>127</v>
      </c>
      <c r="F134" s="23">
        <v>165</v>
      </c>
      <c r="G134" s="23">
        <v>143</v>
      </c>
      <c r="H134" s="23">
        <v>103</v>
      </c>
      <c r="I134" s="23">
        <v>98</v>
      </c>
      <c r="J134" s="23">
        <v>22</v>
      </c>
      <c r="K134" s="23">
        <v>21</v>
      </c>
      <c r="L134" s="23">
        <v>15</v>
      </c>
      <c r="M134" s="23">
        <v>9</v>
      </c>
      <c r="N134" s="23"/>
    </row>
    <row r="135" spans="1:15" ht="12.75" customHeight="1">
      <c r="A135" s="21" t="s">
        <v>52</v>
      </c>
      <c r="B135" s="23">
        <v>54</v>
      </c>
      <c r="C135" s="23">
        <v>61</v>
      </c>
      <c r="D135" s="23">
        <v>327</v>
      </c>
      <c r="E135" s="23">
        <v>529</v>
      </c>
      <c r="F135" s="23">
        <v>381</v>
      </c>
      <c r="G135" s="23">
        <v>590</v>
      </c>
      <c r="H135" s="23">
        <v>225</v>
      </c>
      <c r="I135" s="23">
        <v>457</v>
      </c>
      <c r="J135" s="23">
        <v>32</v>
      </c>
      <c r="K135" s="23">
        <v>35</v>
      </c>
      <c r="L135" s="23">
        <v>59</v>
      </c>
      <c r="M135" s="23">
        <v>37</v>
      </c>
      <c r="N135" s="23"/>
      <c r="O135" s="54"/>
    </row>
    <row r="136" spans="1:15" ht="12.75" customHeight="1">
      <c r="A136" s="21" t="s">
        <v>156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54"/>
    </row>
    <row r="137" spans="1:14" ht="12.75" customHeight="1">
      <c r="A137" s="21" t="s">
        <v>157</v>
      </c>
      <c r="B137" s="23">
        <v>6</v>
      </c>
      <c r="C137" s="23">
        <v>1</v>
      </c>
      <c r="D137" s="23">
        <v>113</v>
      </c>
      <c r="E137" s="23">
        <v>35</v>
      </c>
      <c r="F137" s="23">
        <v>119</v>
      </c>
      <c r="G137" s="23">
        <v>36</v>
      </c>
      <c r="H137" s="23">
        <v>85</v>
      </c>
      <c r="I137" s="23">
        <v>33</v>
      </c>
      <c r="J137" s="23">
        <v>3</v>
      </c>
      <c r="K137" s="23">
        <v>1</v>
      </c>
      <c r="L137" s="23">
        <v>6</v>
      </c>
      <c r="M137" s="23">
        <v>1</v>
      </c>
      <c r="N137" s="23"/>
    </row>
    <row r="138" spans="1:14" ht="12.75" customHeight="1">
      <c r="A138" s="21" t="s">
        <v>52</v>
      </c>
      <c r="B138" s="23">
        <v>46</v>
      </c>
      <c r="C138" s="23">
        <v>51</v>
      </c>
      <c r="D138" s="23">
        <v>525</v>
      </c>
      <c r="E138" s="23">
        <v>438</v>
      </c>
      <c r="F138" s="23">
        <v>571</v>
      </c>
      <c r="G138" s="23">
        <v>489</v>
      </c>
      <c r="H138" s="23">
        <v>485</v>
      </c>
      <c r="I138" s="23">
        <v>395</v>
      </c>
      <c r="J138" s="23">
        <v>29</v>
      </c>
      <c r="K138" s="23">
        <v>23</v>
      </c>
      <c r="L138" s="23">
        <v>37</v>
      </c>
      <c r="M138" s="23">
        <v>31</v>
      </c>
      <c r="N138" s="23"/>
    </row>
    <row r="139" spans="1:14" ht="12.75" customHeight="1">
      <c r="A139" s="20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</row>
    <row r="140" spans="1:14" ht="12.75" customHeight="1">
      <c r="A140" s="21" t="s">
        <v>35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</row>
    <row r="141" spans="1:14" ht="12.75" customHeight="1">
      <c r="A141" s="21" t="s">
        <v>230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3">
        <v>119.49</v>
      </c>
    </row>
    <row r="142" spans="1:14" ht="12.75" customHeight="1">
      <c r="A142" s="21" t="s">
        <v>231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</row>
    <row r="143" spans="1:14" ht="12.75" customHeight="1">
      <c r="A143" s="21" t="s">
        <v>51</v>
      </c>
      <c r="B143" s="145" t="s">
        <v>33</v>
      </c>
      <c r="C143" s="145" t="s">
        <v>33</v>
      </c>
      <c r="D143" s="145" t="s">
        <v>33</v>
      </c>
      <c r="E143" s="145" t="s">
        <v>33</v>
      </c>
      <c r="F143" s="145" t="s">
        <v>33</v>
      </c>
      <c r="G143" s="145" t="s">
        <v>33</v>
      </c>
      <c r="H143" s="145"/>
      <c r="I143" s="145" t="s">
        <v>33</v>
      </c>
      <c r="J143" s="145" t="s">
        <v>33</v>
      </c>
      <c r="K143" s="145" t="s">
        <v>33</v>
      </c>
      <c r="L143" s="145" t="s">
        <v>33</v>
      </c>
      <c r="M143" s="145" t="s">
        <v>33</v>
      </c>
      <c r="N143" s="23"/>
    </row>
    <row r="144" spans="1:14" ht="12.75" customHeight="1">
      <c r="A144" s="21" t="s">
        <v>52</v>
      </c>
      <c r="B144" s="23">
        <v>81</v>
      </c>
      <c r="C144" s="23">
        <v>68</v>
      </c>
      <c r="D144" s="23">
        <v>704</v>
      </c>
      <c r="E144" s="23">
        <v>542</v>
      </c>
      <c r="F144" s="23">
        <v>785</v>
      </c>
      <c r="G144" s="23">
        <v>610</v>
      </c>
      <c r="H144" s="23">
        <v>300</v>
      </c>
      <c r="I144" s="23">
        <v>247</v>
      </c>
      <c r="J144" s="23">
        <v>117</v>
      </c>
      <c r="K144" s="23">
        <v>90</v>
      </c>
      <c r="L144" s="23">
        <v>311</v>
      </c>
      <c r="M144" s="23">
        <v>226</v>
      </c>
      <c r="N144" s="23"/>
    </row>
    <row r="145" spans="1:14" ht="12.75" customHeight="1">
      <c r="A145" s="21" t="s">
        <v>156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</row>
    <row r="146" spans="1:14" ht="12.75" customHeight="1">
      <c r="A146" s="21" t="s">
        <v>157</v>
      </c>
      <c r="B146" s="23">
        <v>42</v>
      </c>
      <c r="C146" s="23">
        <v>8</v>
      </c>
      <c r="D146" s="23">
        <v>335</v>
      </c>
      <c r="E146" s="23">
        <v>101</v>
      </c>
      <c r="F146" s="23">
        <v>377</v>
      </c>
      <c r="G146" s="23">
        <v>109</v>
      </c>
      <c r="H146" s="23">
        <v>229</v>
      </c>
      <c r="I146" s="23">
        <v>66</v>
      </c>
      <c r="J146" s="23">
        <v>42</v>
      </c>
      <c r="K146" s="23">
        <v>17</v>
      </c>
      <c r="L146" s="23">
        <v>71</v>
      </c>
      <c r="M146" s="23">
        <v>24</v>
      </c>
      <c r="N146" s="23"/>
    </row>
    <row r="147" spans="1:14" ht="12.75" customHeight="1">
      <c r="A147" s="21" t="s">
        <v>52</v>
      </c>
      <c r="B147" s="23">
        <v>56</v>
      </c>
      <c r="C147" s="23">
        <v>64</v>
      </c>
      <c r="D147" s="23">
        <v>522</v>
      </c>
      <c r="E147" s="23">
        <v>406</v>
      </c>
      <c r="F147" s="23">
        <v>578</v>
      </c>
      <c r="G147" s="23">
        <v>470</v>
      </c>
      <c r="H147" s="23">
        <v>302</v>
      </c>
      <c r="I147" s="23">
        <v>222</v>
      </c>
      <c r="J147" s="23">
        <v>48</v>
      </c>
      <c r="K147" s="23">
        <v>36</v>
      </c>
      <c r="L147" s="23">
        <v>159</v>
      </c>
      <c r="M147" s="23">
        <v>137</v>
      </c>
      <c r="N147" s="23"/>
    </row>
    <row r="148" spans="1:14" ht="12.75" customHeight="1">
      <c r="A148" s="20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</row>
    <row r="149" spans="1:14" ht="12.75" customHeight="1">
      <c r="A149" s="21" t="s">
        <v>36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</row>
    <row r="150" spans="1:14" ht="12.75" customHeight="1">
      <c r="A150" s="21" t="s">
        <v>232</v>
      </c>
      <c r="B150" s="22">
        <v>138</v>
      </c>
      <c r="C150" s="22">
        <v>159</v>
      </c>
      <c r="D150" s="22">
        <v>1480</v>
      </c>
      <c r="E150" s="22">
        <v>1929</v>
      </c>
      <c r="F150" s="22">
        <v>1618</v>
      </c>
      <c r="G150" s="22">
        <v>2088</v>
      </c>
      <c r="H150" s="22">
        <v>1404</v>
      </c>
      <c r="I150" s="22">
        <v>1883</v>
      </c>
      <c r="J150" s="22">
        <v>42</v>
      </c>
      <c r="K150" s="22">
        <v>49</v>
      </c>
      <c r="L150" s="22">
        <v>14</v>
      </c>
      <c r="M150" s="22">
        <v>4</v>
      </c>
      <c r="N150" s="23">
        <v>24.55</v>
      </c>
    </row>
    <row r="151" spans="1:14" ht="12.75" customHeight="1">
      <c r="A151" s="21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</row>
    <row r="152" spans="1:15" ht="12" customHeight="1">
      <c r="A152" s="21" t="s">
        <v>38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54"/>
    </row>
    <row r="153" spans="1:14" ht="12.75" customHeight="1">
      <c r="A153" s="21" t="s">
        <v>50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</row>
    <row r="154" spans="1:14" ht="12.75" customHeight="1">
      <c r="A154" s="21" t="s">
        <v>231</v>
      </c>
      <c r="B154" s="23">
        <v>15</v>
      </c>
      <c r="C154" s="23">
        <v>10</v>
      </c>
      <c r="D154" s="23">
        <v>33</v>
      </c>
      <c r="E154" s="23">
        <v>37</v>
      </c>
      <c r="F154" s="23">
        <v>48</v>
      </c>
      <c r="G154" s="23">
        <v>47</v>
      </c>
      <c r="H154" s="23">
        <v>15</v>
      </c>
      <c r="I154" s="23">
        <v>17</v>
      </c>
      <c r="J154" s="145" t="s">
        <v>33</v>
      </c>
      <c r="K154" s="145" t="s">
        <v>33</v>
      </c>
      <c r="L154" s="23">
        <v>20</v>
      </c>
      <c r="M154" s="23">
        <v>19</v>
      </c>
      <c r="N154" s="145" t="s">
        <v>33</v>
      </c>
    </row>
    <row r="155" spans="1:14" ht="12.75" customHeight="1">
      <c r="A155" s="21" t="s">
        <v>156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</row>
    <row r="156" spans="1:14" ht="12.75" customHeight="1">
      <c r="A156" s="21" t="s">
        <v>157</v>
      </c>
      <c r="B156" s="145" t="s">
        <v>33</v>
      </c>
      <c r="C156" s="145" t="s">
        <v>33</v>
      </c>
      <c r="D156" s="23">
        <v>61</v>
      </c>
      <c r="E156" s="23">
        <v>23</v>
      </c>
      <c r="F156" s="23">
        <v>61</v>
      </c>
      <c r="G156" s="23">
        <v>23</v>
      </c>
      <c r="H156" s="23">
        <v>55</v>
      </c>
      <c r="I156" s="23">
        <v>16</v>
      </c>
      <c r="J156" s="145" t="s">
        <v>33</v>
      </c>
      <c r="K156" s="145" t="s">
        <v>33</v>
      </c>
      <c r="L156" s="129">
        <v>4</v>
      </c>
      <c r="M156" s="23">
        <v>6</v>
      </c>
      <c r="N156" s="145" t="s">
        <v>33</v>
      </c>
    </row>
    <row r="157" spans="1:14" ht="12.75" customHeight="1">
      <c r="A157" s="21" t="s">
        <v>52</v>
      </c>
      <c r="B157" s="23">
        <v>8</v>
      </c>
      <c r="C157" s="23">
        <v>7</v>
      </c>
      <c r="D157" s="23">
        <v>304</v>
      </c>
      <c r="E157" s="23">
        <v>278</v>
      </c>
      <c r="F157" s="23">
        <v>312</v>
      </c>
      <c r="G157" s="23">
        <v>285</v>
      </c>
      <c r="H157" s="23">
        <v>297</v>
      </c>
      <c r="I157" s="23">
        <v>265</v>
      </c>
      <c r="J157" s="145" t="s">
        <v>33</v>
      </c>
      <c r="K157" s="145" t="s">
        <v>33</v>
      </c>
      <c r="L157" s="23">
        <v>9</v>
      </c>
      <c r="M157" s="23">
        <v>17</v>
      </c>
      <c r="N157" s="145" t="s">
        <v>33</v>
      </c>
    </row>
    <row r="158" spans="1:15" ht="12.75" customHeight="1">
      <c r="A158" s="20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54"/>
    </row>
    <row r="159" spans="1:14" ht="12.75" customHeight="1">
      <c r="A159" s="21" t="s">
        <v>136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</row>
    <row r="160" spans="1:14" ht="12.75" customHeight="1">
      <c r="A160" s="21" t="s">
        <v>230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3">
        <v>63.22</v>
      </c>
    </row>
    <row r="161" spans="1:14" ht="12.75" customHeight="1">
      <c r="A161" s="21" t="s">
        <v>231</v>
      </c>
      <c r="B161" s="23">
        <v>33</v>
      </c>
      <c r="C161" s="23">
        <v>40</v>
      </c>
      <c r="D161" s="23">
        <v>132</v>
      </c>
      <c r="E161" s="23">
        <v>120</v>
      </c>
      <c r="F161" s="23">
        <v>165</v>
      </c>
      <c r="G161" s="23">
        <v>160</v>
      </c>
      <c r="H161" s="23">
        <v>91</v>
      </c>
      <c r="I161" s="23">
        <v>84</v>
      </c>
      <c r="J161" s="23">
        <v>5</v>
      </c>
      <c r="K161" s="23">
        <v>12</v>
      </c>
      <c r="L161" s="23">
        <v>27</v>
      </c>
      <c r="M161" s="23">
        <v>19</v>
      </c>
      <c r="N161" s="23"/>
    </row>
    <row r="162" spans="1:14" ht="12.75" customHeight="1">
      <c r="A162" s="21" t="s">
        <v>156</v>
      </c>
      <c r="B162" s="23">
        <v>31</v>
      </c>
      <c r="C162" s="23">
        <v>37</v>
      </c>
      <c r="D162" s="23">
        <v>162</v>
      </c>
      <c r="E162" s="23">
        <v>141</v>
      </c>
      <c r="F162" s="23">
        <v>193</v>
      </c>
      <c r="G162" s="23">
        <v>178</v>
      </c>
      <c r="H162" s="23">
        <v>113</v>
      </c>
      <c r="I162" s="23">
        <v>101</v>
      </c>
      <c r="J162" s="23">
        <v>12</v>
      </c>
      <c r="K162" s="23">
        <v>15</v>
      </c>
      <c r="L162" s="23">
        <v>25</v>
      </c>
      <c r="M162" s="23">
        <v>20</v>
      </c>
      <c r="N162" s="23"/>
    </row>
    <row r="163" spans="1:14" ht="12.75" customHeight="1">
      <c r="A163" s="20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</row>
    <row r="164" spans="1:14" ht="12.75" customHeight="1">
      <c r="A164" s="21" t="s">
        <v>57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</row>
    <row r="165" spans="1:14" ht="12.75" customHeight="1">
      <c r="A165" s="21" t="s">
        <v>230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3">
        <v>88.61</v>
      </c>
    </row>
    <row r="166" spans="1:14" ht="12.75" customHeight="1">
      <c r="A166" s="21" t="s">
        <v>231</v>
      </c>
      <c r="B166" s="23">
        <v>5</v>
      </c>
      <c r="C166" s="23">
        <v>37</v>
      </c>
      <c r="D166" s="23">
        <v>46</v>
      </c>
      <c r="E166" s="23">
        <v>291</v>
      </c>
      <c r="F166" s="23">
        <v>51</v>
      </c>
      <c r="G166" s="23">
        <v>328</v>
      </c>
      <c r="H166" s="23">
        <v>36</v>
      </c>
      <c r="I166" s="23">
        <v>257</v>
      </c>
      <c r="J166" s="23">
        <v>9</v>
      </c>
      <c r="K166" s="23">
        <v>26</v>
      </c>
      <c r="L166" s="145" t="s">
        <v>33</v>
      </c>
      <c r="M166" s="145" t="s">
        <v>33</v>
      </c>
      <c r="N166" s="23"/>
    </row>
    <row r="167" spans="1:17" ht="12.75" customHeight="1">
      <c r="A167" s="21" t="s">
        <v>156</v>
      </c>
      <c r="B167" s="145" t="s">
        <v>33</v>
      </c>
      <c r="C167" s="23">
        <v>8</v>
      </c>
      <c r="D167" s="23">
        <v>18</v>
      </c>
      <c r="E167" s="23">
        <v>69</v>
      </c>
      <c r="F167" s="23">
        <v>18</v>
      </c>
      <c r="G167" s="23">
        <v>77</v>
      </c>
      <c r="H167" s="23">
        <v>13</v>
      </c>
      <c r="I167" s="23">
        <v>60</v>
      </c>
      <c r="J167" s="23">
        <v>1</v>
      </c>
      <c r="K167" s="23">
        <v>6</v>
      </c>
      <c r="L167" s="145" t="s">
        <v>33</v>
      </c>
      <c r="M167" s="145" t="s">
        <v>33</v>
      </c>
      <c r="N167" s="23"/>
      <c r="Q167" s="54"/>
    </row>
    <row r="168" spans="1:14" ht="12.75" customHeight="1">
      <c r="A168" s="20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</row>
    <row r="169" spans="1:14" ht="12.75" customHeight="1">
      <c r="A169" s="21" t="s">
        <v>58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128"/>
    </row>
    <row r="170" spans="1:14" ht="12.75" customHeight="1">
      <c r="A170" s="21" t="s">
        <v>232</v>
      </c>
      <c r="B170" s="23">
        <v>248</v>
      </c>
      <c r="C170" s="145" t="s">
        <v>33</v>
      </c>
      <c r="D170" s="23">
        <v>52</v>
      </c>
      <c r="E170" s="145" t="s">
        <v>33</v>
      </c>
      <c r="F170" s="23">
        <v>300</v>
      </c>
      <c r="G170" s="145" t="s">
        <v>33</v>
      </c>
      <c r="H170" s="145" t="s">
        <v>33</v>
      </c>
      <c r="I170" s="145" t="s">
        <v>33</v>
      </c>
      <c r="J170" s="23">
        <v>42</v>
      </c>
      <c r="K170" s="145" t="s">
        <v>33</v>
      </c>
      <c r="L170" s="23">
        <v>8</v>
      </c>
      <c r="M170" s="145" t="s">
        <v>33</v>
      </c>
      <c r="N170" s="128">
        <v>140</v>
      </c>
    </row>
    <row r="171" spans="1:14" ht="12.75" customHeight="1">
      <c r="A171" s="20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</row>
    <row r="172" spans="1:14" ht="12.75" customHeight="1">
      <c r="A172" s="21" t="s">
        <v>137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</row>
    <row r="173" spans="1:14" ht="12.75" customHeight="1">
      <c r="A173" s="21" t="s">
        <v>232</v>
      </c>
      <c r="B173" s="145" t="s">
        <v>33</v>
      </c>
      <c r="C173" s="23">
        <v>224</v>
      </c>
      <c r="D173" s="145" t="s">
        <v>33</v>
      </c>
      <c r="E173" s="23">
        <v>29</v>
      </c>
      <c r="F173" s="145" t="s">
        <v>33</v>
      </c>
      <c r="G173" s="23">
        <v>253</v>
      </c>
      <c r="H173" s="23"/>
      <c r="I173" s="145" t="s">
        <v>33</v>
      </c>
      <c r="J173" s="145" t="s">
        <v>33</v>
      </c>
      <c r="K173" s="23">
        <v>18</v>
      </c>
      <c r="L173" s="145" t="s">
        <v>33</v>
      </c>
      <c r="M173" s="23">
        <v>7</v>
      </c>
      <c r="N173" s="23">
        <v>71.15</v>
      </c>
    </row>
    <row r="174" spans="1:17" ht="12.75" customHeight="1">
      <c r="A174" s="26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Q174" s="56"/>
    </row>
    <row r="175" spans="1:17" ht="12.75" customHeight="1">
      <c r="A175" s="28" t="s">
        <v>233</v>
      </c>
      <c r="B175" s="29"/>
      <c r="C175" s="29"/>
      <c r="D175" s="23"/>
      <c r="E175" s="29"/>
      <c r="F175" s="29"/>
      <c r="G175" s="29"/>
      <c r="H175" s="29"/>
      <c r="I175" s="132"/>
      <c r="J175" s="132"/>
      <c r="K175" s="29"/>
      <c r="L175" s="29"/>
      <c r="M175" s="29"/>
      <c r="N175" s="132"/>
      <c r="Q175" s="56"/>
    </row>
    <row r="176" spans="1:17" ht="12.75" customHeight="1">
      <c r="A176" s="93"/>
      <c r="B176" s="29"/>
      <c r="C176" s="29"/>
      <c r="D176" s="23"/>
      <c r="E176" s="29"/>
      <c r="F176" s="29"/>
      <c r="G176" s="29"/>
      <c r="H176" s="29"/>
      <c r="I176" s="132"/>
      <c r="J176" s="132"/>
      <c r="K176" s="29"/>
      <c r="L176" s="29"/>
      <c r="M176" s="29"/>
      <c r="N176" s="132"/>
      <c r="Q176" s="56"/>
    </row>
    <row r="177" spans="1:14" ht="12.75" customHeight="1">
      <c r="A177" s="10" t="s">
        <v>39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</row>
    <row r="178" ht="12.75" customHeight="1"/>
    <row r="179" ht="12.75" customHeight="1"/>
    <row r="180" ht="12.75" customHeight="1"/>
    <row r="181" spans="1:2" ht="18" customHeight="1">
      <c r="A181" s="71" t="s">
        <v>234</v>
      </c>
      <c r="B181" s="29"/>
    </row>
    <row r="182" spans="1:2" ht="12.75" customHeight="1">
      <c r="A182" s="105"/>
      <c r="B182" s="146">
        <v>1915</v>
      </c>
    </row>
    <row r="183" spans="1:2" ht="12.75" customHeight="1">
      <c r="A183" s="20"/>
      <c r="B183" s="29"/>
    </row>
    <row r="184" spans="1:2" ht="12.75" customHeight="1">
      <c r="A184" s="21" t="s">
        <v>235</v>
      </c>
      <c r="B184" s="22">
        <v>5</v>
      </c>
    </row>
    <row r="185" spans="1:2" ht="12.75" customHeight="1">
      <c r="A185" s="21" t="s">
        <v>236</v>
      </c>
      <c r="B185" s="22">
        <v>4223</v>
      </c>
    </row>
    <row r="186" spans="1:2" ht="12.75" customHeight="1">
      <c r="A186" s="21" t="s">
        <v>13</v>
      </c>
      <c r="B186" s="22">
        <v>1235</v>
      </c>
    </row>
    <row r="187" spans="1:2" ht="12.75" customHeight="1">
      <c r="A187" s="21" t="s">
        <v>60</v>
      </c>
      <c r="B187" s="22">
        <f>SUM(B185:B186)</f>
        <v>5458</v>
      </c>
    </row>
    <row r="188" spans="1:2" ht="12.75" customHeight="1">
      <c r="A188" s="21" t="s">
        <v>61</v>
      </c>
      <c r="B188" s="22">
        <v>1648</v>
      </c>
    </row>
    <row r="189" spans="1:2" ht="12.75" customHeight="1">
      <c r="A189" s="21" t="s">
        <v>141</v>
      </c>
      <c r="B189" s="22">
        <v>138</v>
      </c>
    </row>
    <row r="190" spans="1:2" ht="12.75" customHeight="1">
      <c r="A190" s="21" t="s">
        <v>62</v>
      </c>
      <c r="B190" s="22">
        <v>1510</v>
      </c>
    </row>
    <row r="191" spans="1:2" ht="12.75" customHeight="1">
      <c r="A191" s="21" t="s">
        <v>64</v>
      </c>
      <c r="B191" s="138">
        <v>25.28</v>
      </c>
    </row>
    <row r="192" spans="1:2" ht="12.75" customHeight="1">
      <c r="A192" s="26"/>
      <c r="B192" s="131"/>
    </row>
    <row r="193" spans="1:2" ht="12.75" customHeight="1">
      <c r="A193" s="10" t="s">
        <v>43</v>
      </c>
      <c r="B193" s="29"/>
    </row>
    <row r="194" ht="12.75" customHeight="1"/>
    <row r="195" ht="12.75" customHeight="1"/>
    <row r="196" ht="12.75" customHeight="1"/>
    <row r="197" spans="1:7" ht="18" customHeight="1">
      <c r="A197" s="71" t="s">
        <v>69</v>
      </c>
      <c r="B197" s="29"/>
      <c r="C197" s="29"/>
      <c r="D197" s="29"/>
      <c r="E197" s="29"/>
      <c r="F197" s="29"/>
      <c r="G197" s="29"/>
    </row>
    <row r="198" spans="1:7" ht="28.5" customHeight="1">
      <c r="A198" s="147"/>
      <c r="B198" s="123" t="s">
        <v>237</v>
      </c>
      <c r="C198" s="123" t="s">
        <v>238</v>
      </c>
      <c r="D198" s="123" t="s">
        <v>239</v>
      </c>
      <c r="E198" s="123" t="s">
        <v>68</v>
      </c>
      <c r="F198" s="123" t="s">
        <v>240</v>
      </c>
      <c r="G198" s="127" t="s">
        <v>349</v>
      </c>
    </row>
    <row r="199" spans="1:7" ht="12.75" customHeight="1">
      <c r="A199" s="20"/>
      <c r="B199" s="29"/>
      <c r="C199" s="29"/>
      <c r="D199" s="29"/>
      <c r="E199" s="29"/>
      <c r="F199" s="29"/>
      <c r="G199" s="29"/>
    </row>
    <row r="200" spans="1:7" ht="12.75" customHeight="1">
      <c r="A200" s="21" t="s">
        <v>241</v>
      </c>
      <c r="B200" s="29"/>
      <c r="C200" s="23"/>
      <c r="D200" s="29"/>
      <c r="E200" s="29"/>
      <c r="F200" s="29"/>
      <c r="G200" s="29"/>
    </row>
    <row r="201" spans="1:7" ht="12.75" customHeight="1">
      <c r="A201" s="21" t="s">
        <v>65</v>
      </c>
      <c r="B201" s="29"/>
      <c r="C201" s="23"/>
      <c r="D201" s="23"/>
      <c r="E201" s="23"/>
      <c r="F201" s="29"/>
      <c r="G201" s="23"/>
    </row>
    <row r="202" spans="1:7" ht="12.75" customHeight="1">
      <c r="A202" s="21" t="s">
        <v>27</v>
      </c>
      <c r="B202" s="145" t="s">
        <v>33</v>
      </c>
      <c r="C202" s="23">
        <v>151</v>
      </c>
      <c r="D202" s="23">
        <v>59</v>
      </c>
      <c r="E202" s="23">
        <v>141</v>
      </c>
      <c r="F202" s="145" t="s">
        <v>33</v>
      </c>
      <c r="G202" s="23">
        <v>60</v>
      </c>
    </row>
    <row r="203" spans="1:7" ht="12.75" customHeight="1">
      <c r="A203" s="21" t="s">
        <v>28</v>
      </c>
      <c r="B203" s="145" t="s">
        <v>33</v>
      </c>
      <c r="C203" s="23">
        <v>74</v>
      </c>
      <c r="D203" s="23">
        <v>62</v>
      </c>
      <c r="E203" s="23">
        <v>76</v>
      </c>
      <c r="F203" s="145" t="s">
        <v>33</v>
      </c>
      <c r="G203" s="145" t="s">
        <v>33</v>
      </c>
    </row>
    <row r="204" spans="1:7" ht="12.75" customHeight="1">
      <c r="A204" s="21" t="s">
        <v>71</v>
      </c>
      <c r="B204" s="23"/>
      <c r="C204" s="23"/>
      <c r="D204" s="23"/>
      <c r="E204" s="23"/>
      <c r="F204" s="145"/>
      <c r="G204" s="23"/>
    </row>
    <row r="205" spans="1:7" ht="12.75" customHeight="1">
      <c r="A205" s="21" t="s">
        <v>27</v>
      </c>
      <c r="B205" s="23">
        <v>666</v>
      </c>
      <c r="C205" s="23">
        <v>93</v>
      </c>
      <c r="D205" s="145" t="s">
        <v>33</v>
      </c>
      <c r="E205" s="23">
        <v>148</v>
      </c>
      <c r="F205" s="145" t="s">
        <v>33</v>
      </c>
      <c r="G205" s="23">
        <v>20</v>
      </c>
    </row>
    <row r="206" spans="1:7" ht="12.75" customHeight="1">
      <c r="A206" s="21" t="s">
        <v>28</v>
      </c>
      <c r="B206" s="145" t="s">
        <v>33</v>
      </c>
      <c r="C206" s="145" t="s">
        <v>33</v>
      </c>
      <c r="D206" s="145" t="s">
        <v>33</v>
      </c>
      <c r="E206" s="23">
        <v>32</v>
      </c>
      <c r="F206" s="145" t="s">
        <v>33</v>
      </c>
      <c r="G206" s="145" t="s">
        <v>33</v>
      </c>
    </row>
    <row r="207" spans="1:7" ht="12.75" customHeight="1">
      <c r="A207" s="21" t="s">
        <v>72</v>
      </c>
      <c r="B207" s="23"/>
      <c r="C207" s="23"/>
      <c r="D207" s="23"/>
      <c r="E207" s="23"/>
      <c r="F207" s="145"/>
      <c r="G207" s="145"/>
    </row>
    <row r="208" spans="1:7" ht="12.75" customHeight="1">
      <c r="A208" s="21" t="s">
        <v>27</v>
      </c>
      <c r="B208" s="23">
        <v>768</v>
      </c>
      <c r="C208" s="23">
        <v>410</v>
      </c>
      <c r="D208" s="23">
        <v>206</v>
      </c>
      <c r="E208" s="23">
        <v>157</v>
      </c>
      <c r="F208" s="145" t="s">
        <v>33</v>
      </c>
      <c r="G208" s="145" t="s">
        <v>33</v>
      </c>
    </row>
    <row r="209" spans="1:7" ht="12.75" customHeight="1">
      <c r="A209" s="21" t="s">
        <v>28</v>
      </c>
      <c r="B209" s="145" t="s">
        <v>33</v>
      </c>
      <c r="C209" s="23">
        <v>85</v>
      </c>
      <c r="D209" s="23">
        <v>87</v>
      </c>
      <c r="E209" s="23">
        <v>68</v>
      </c>
      <c r="F209" s="23">
        <v>940</v>
      </c>
      <c r="G209" s="145" t="s">
        <v>33</v>
      </c>
    </row>
    <row r="210" spans="1:7" ht="12.75" customHeight="1">
      <c r="A210" s="21" t="s">
        <v>63</v>
      </c>
      <c r="B210" s="148">
        <v>1434</v>
      </c>
      <c r="C210" s="23">
        <v>813</v>
      </c>
      <c r="D210" s="23">
        <v>414</v>
      </c>
      <c r="E210" s="23">
        <v>622</v>
      </c>
      <c r="F210" s="23">
        <v>940</v>
      </c>
      <c r="G210" s="23">
        <v>80</v>
      </c>
    </row>
    <row r="211" spans="1:7" ht="12.75" customHeight="1">
      <c r="A211" s="20"/>
      <c r="B211" s="29"/>
      <c r="C211" s="23"/>
      <c r="D211" s="23"/>
      <c r="E211" s="23"/>
      <c r="F211" s="29"/>
      <c r="G211" s="23"/>
    </row>
    <row r="212" spans="1:7" ht="12.75" customHeight="1">
      <c r="A212" s="21" t="s">
        <v>73</v>
      </c>
      <c r="B212" s="29"/>
      <c r="C212" s="23"/>
      <c r="D212" s="23"/>
      <c r="E212" s="23"/>
      <c r="F212" s="29"/>
      <c r="G212" s="23"/>
    </row>
    <row r="213" spans="1:7" ht="12.75" customHeight="1">
      <c r="A213" s="21" t="s">
        <v>65</v>
      </c>
      <c r="B213" s="29"/>
      <c r="C213" s="23"/>
      <c r="D213" s="23"/>
      <c r="E213" s="23"/>
      <c r="F213" s="29"/>
      <c r="G213" s="23"/>
    </row>
    <row r="214" spans="1:7" ht="12.75" customHeight="1">
      <c r="A214" s="21" t="s">
        <v>27</v>
      </c>
      <c r="B214" s="145" t="s">
        <v>33</v>
      </c>
      <c r="C214" s="23">
        <v>40</v>
      </c>
      <c r="D214" s="23">
        <v>22</v>
      </c>
      <c r="E214" s="23">
        <v>139</v>
      </c>
      <c r="F214" s="145" t="s">
        <v>33</v>
      </c>
      <c r="G214" s="23">
        <v>6</v>
      </c>
    </row>
    <row r="215" spans="1:7" ht="12.75" customHeight="1">
      <c r="A215" s="21" t="s">
        <v>28</v>
      </c>
      <c r="B215" s="145" t="s">
        <v>33</v>
      </c>
      <c r="C215" s="23">
        <v>58</v>
      </c>
      <c r="D215" s="23">
        <v>30</v>
      </c>
      <c r="E215" s="23">
        <v>41</v>
      </c>
      <c r="F215" s="145" t="s">
        <v>33</v>
      </c>
      <c r="G215" s="145" t="s">
        <v>33</v>
      </c>
    </row>
    <row r="216" spans="1:7" ht="12.75" customHeight="1">
      <c r="A216" s="21" t="s">
        <v>71</v>
      </c>
      <c r="B216" s="23"/>
      <c r="C216" s="23"/>
      <c r="D216" s="23"/>
      <c r="E216" s="23"/>
      <c r="F216" s="145"/>
      <c r="G216" s="23"/>
    </row>
    <row r="217" spans="1:7" ht="17.25" customHeight="1">
      <c r="A217" s="21" t="s">
        <v>27</v>
      </c>
      <c r="B217" s="23">
        <v>1</v>
      </c>
      <c r="C217" s="23">
        <v>4</v>
      </c>
      <c r="D217" s="145" t="s">
        <v>33</v>
      </c>
      <c r="E217" s="23">
        <v>29</v>
      </c>
      <c r="F217" s="145" t="s">
        <v>33</v>
      </c>
      <c r="G217" s="23">
        <v>4</v>
      </c>
    </row>
    <row r="218" spans="1:7" ht="12.75" customHeight="1">
      <c r="A218" s="21" t="s">
        <v>28</v>
      </c>
      <c r="B218" s="145" t="s">
        <v>33</v>
      </c>
      <c r="C218" s="145" t="s">
        <v>33</v>
      </c>
      <c r="D218" s="145" t="s">
        <v>33</v>
      </c>
      <c r="E218" s="23">
        <v>5</v>
      </c>
      <c r="F218" s="145" t="s">
        <v>33</v>
      </c>
      <c r="G218" s="145" t="s">
        <v>33</v>
      </c>
    </row>
    <row r="219" spans="1:7" ht="12.75" customHeight="1">
      <c r="A219" s="21" t="s">
        <v>72</v>
      </c>
      <c r="B219" s="23"/>
      <c r="C219" s="23"/>
      <c r="D219" s="23"/>
      <c r="E219" s="23"/>
      <c r="F219" s="145"/>
      <c r="G219" s="145"/>
    </row>
    <row r="220" spans="1:7" ht="12.75" customHeight="1">
      <c r="A220" s="21" t="s">
        <v>27</v>
      </c>
      <c r="B220" s="23">
        <v>84</v>
      </c>
      <c r="C220" s="23">
        <v>161</v>
      </c>
      <c r="D220" s="23">
        <v>359</v>
      </c>
      <c r="E220" s="23">
        <v>88</v>
      </c>
      <c r="F220" s="145" t="s">
        <v>33</v>
      </c>
      <c r="G220" s="145" t="s">
        <v>33</v>
      </c>
    </row>
    <row r="221" spans="1:7" ht="12.75" customHeight="1">
      <c r="A221" s="21" t="s">
        <v>28</v>
      </c>
      <c r="B221" s="145" t="s">
        <v>33</v>
      </c>
      <c r="C221" s="145" t="s">
        <v>33</v>
      </c>
      <c r="D221" s="23">
        <v>139</v>
      </c>
      <c r="E221" s="23">
        <v>33</v>
      </c>
      <c r="F221" s="23">
        <v>2</v>
      </c>
      <c r="G221" s="145" t="s">
        <v>33</v>
      </c>
    </row>
    <row r="222" spans="1:7" ht="12.75" customHeight="1">
      <c r="A222" s="21" t="s">
        <v>63</v>
      </c>
      <c r="B222" s="23">
        <v>85</v>
      </c>
      <c r="C222" s="23">
        <v>263</v>
      </c>
      <c r="D222" s="23">
        <v>550</v>
      </c>
      <c r="E222" s="23">
        <v>335</v>
      </c>
      <c r="F222" s="23">
        <v>2</v>
      </c>
      <c r="G222" s="23">
        <v>10</v>
      </c>
    </row>
    <row r="223" spans="1:7" ht="12.75" customHeight="1">
      <c r="A223" s="20"/>
      <c r="B223" s="29"/>
      <c r="C223" s="23"/>
      <c r="D223" s="23"/>
      <c r="E223" s="23"/>
      <c r="F223" s="29"/>
      <c r="G223" s="23"/>
    </row>
    <row r="224" spans="1:7" ht="12.75" customHeight="1">
      <c r="A224" s="21" t="s">
        <v>60</v>
      </c>
      <c r="B224" s="29"/>
      <c r="C224" s="23"/>
      <c r="D224" s="23"/>
      <c r="E224" s="23"/>
      <c r="F224" s="29"/>
      <c r="G224" s="23"/>
    </row>
    <row r="225" spans="1:7" ht="12.75" customHeight="1">
      <c r="A225" s="21" t="s">
        <v>65</v>
      </c>
      <c r="B225" s="23"/>
      <c r="C225" s="23"/>
      <c r="D225" s="23"/>
      <c r="E225" s="23"/>
      <c r="F225" s="29"/>
      <c r="G225" s="23"/>
    </row>
    <row r="226" spans="1:7" ht="12.75" customHeight="1">
      <c r="A226" s="21" t="s">
        <v>27</v>
      </c>
      <c r="B226" s="145" t="s">
        <v>33</v>
      </c>
      <c r="C226" s="23">
        <v>191</v>
      </c>
      <c r="D226" s="23">
        <v>81</v>
      </c>
      <c r="E226" s="23">
        <v>280</v>
      </c>
      <c r="F226" s="145" t="s">
        <v>33</v>
      </c>
      <c r="G226" s="23">
        <v>66</v>
      </c>
    </row>
    <row r="227" spans="1:7" ht="12.75" customHeight="1">
      <c r="A227" s="21" t="s">
        <v>28</v>
      </c>
      <c r="B227" s="145" t="s">
        <v>33</v>
      </c>
      <c r="C227" s="23">
        <v>132</v>
      </c>
      <c r="D227" s="23">
        <v>92</v>
      </c>
      <c r="E227" s="23">
        <v>117</v>
      </c>
      <c r="F227" s="145" t="s">
        <v>33</v>
      </c>
      <c r="G227" s="145" t="s">
        <v>33</v>
      </c>
    </row>
    <row r="228" spans="1:7" ht="12.75" customHeight="1">
      <c r="A228" s="21" t="s">
        <v>71</v>
      </c>
      <c r="B228" s="23"/>
      <c r="C228" s="23"/>
      <c r="D228" s="23"/>
      <c r="E228" s="23"/>
      <c r="F228" s="145"/>
      <c r="G228" s="23"/>
    </row>
    <row r="229" spans="1:7" ht="12.75" customHeight="1">
      <c r="A229" s="21" t="s">
        <v>27</v>
      </c>
      <c r="B229" s="23">
        <v>667</v>
      </c>
      <c r="C229" s="23">
        <v>97</v>
      </c>
      <c r="D229" s="145" t="s">
        <v>33</v>
      </c>
      <c r="E229" s="23">
        <v>177</v>
      </c>
      <c r="F229" s="145" t="s">
        <v>33</v>
      </c>
      <c r="G229" s="23">
        <v>24</v>
      </c>
    </row>
    <row r="230" spans="1:7" ht="12.75" customHeight="1">
      <c r="A230" s="21" t="s">
        <v>28</v>
      </c>
      <c r="B230" s="145" t="s">
        <v>33</v>
      </c>
      <c r="C230" s="145" t="s">
        <v>33</v>
      </c>
      <c r="D230" s="145" t="s">
        <v>33</v>
      </c>
      <c r="E230" s="23">
        <v>37</v>
      </c>
      <c r="F230" s="145" t="s">
        <v>33</v>
      </c>
      <c r="G230" s="145" t="s">
        <v>33</v>
      </c>
    </row>
    <row r="231" spans="1:7" ht="9.75" customHeight="1">
      <c r="A231" s="21" t="s">
        <v>72</v>
      </c>
      <c r="B231" s="23"/>
      <c r="C231" s="23"/>
      <c r="D231" s="23"/>
      <c r="E231" s="23"/>
      <c r="F231" s="145"/>
      <c r="G231" s="145"/>
    </row>
    <row r="232" spans="1:7" ht="12.75" customHeight="1">
      <c r="A232" s="21" t="s">
        <v>27</v>
      </c>
      <c r="B232" s="23">
        <v>852</v>
      </c>
      <c r="C232" s="23">
        <v>571</v>
      </c>
      <c r="D232" s="23">
        <v>565</v>
      </c>
      <c r="E232" s="23">
        <v>245</v>
      </c>
      <c r="F232" s="145" t="s">
        <v>33</v>
      </c>
      <c r="G232" s="145" t="s">
        <v>33</v>
      </c>
    </row>
    <row r="233" spans="1:7" ht="12.75" customHeight="1">
      <c r="A233" s="21" t="s">
        <v>28</v>
      </c>
      <c r="B233" s="145" t="s">
        <v>33</v>
      </c>
      <c r="C233" s="145" t="s">
        <v>33</v>
      </c>
      <c r="D233" s="23">
        <v>226</v>
      </c>
      <c r="E233" s="23">
        <v>101</v>
      </c>
      <c r="F233" s="23">
        <v>942</v>
      </c>
      <c r="G233" s="145" t="s">
        <v>33</v>
      </c>
    </row>
    <row r="234" spans="1:7" ht="12.75" customHeight="1">
      <c r="A234" s="21" t="s">
        <v>63</v>
      </c>
      <c r="B234" s="22">
        <v>1519</v>
      </c>
      <c r="C234" s="22">
        <v>1076</v>
      </c>
      <c r="D234" s="23">
        <v>964</v>
      </c>
      <c r="E234" s="23">
        <v>957</v>
      </c>
      <c r="F234" s="23">
        <v>942</v>
      </c>
      <c r="G234" s="23">
        <v>90</v>
      </c>
    </row>
    <row r="235" spans="1:7" ht="12.75" customHeight="1">
      <c r="A235" s="20"/>
      <c r="B235" s="23"/>
      <c r="C235" s="23"/>
      <c r="D235" s="23"/>
      <c r="E235" s="23"/>
      <c r="F235" s="23"/>
      <c r="G235" s="23"/>
    </row>
    <row r="236" spans="1:7" ht="12.75" customHeight="1">
      <c r="A236" s="21" t="s">
        <v>75</v>
      </c>
      <c r="B236" s="29"/>
      <c r="C236" s="23"/>
      <c r="D236" s="23"/>
      <c r="E236" s="23"/>
      <c r="F236" s="29"/>
      <c r="G236" s="23"/>
    </row>
    <row r="237" spans="1:7" ht="12.75" customHeight="1">
      <c r="A237" s="21" t="s">
        <v>142</v>
      </c>
      <c r="B237" s="29"/>
      <c r="C237" s="23"/>
      <c r="D237" s="23"/>
      <c r="E237" s="23"/>
      <c r="F237" s="29"/>
      <c r="G237" s="23"/>
    </row>
    <row r="238" spans="1:7" ht="12.75" customHeight="1">
      <c r="A238" s="21" t="s">
        <v>77</v>
      </c>
      <c r="B238" s="29"/>
      <c r="C238" s="23"/>
      <c r="D238" s="23"/>
      <c r="E238" s="23"/>
      <c r="F238" s="29"/>
      <c r="G238" s="23"/>
    </row>
    <row r="239" spans="1:7" ht="12.75" customHeight="1">
      <c r="A239" s="21" t="s">
        <v>78</v>
      </c>
      <c r="B239" s="145" t="s">
        <v>33</v>
      </c>
      <c r="C239" s="23">
        <v>39</v>
      </c>
      <c r="D239" s="23">
        <v>5</v>
      </c>
      <c r="E239" s="23">
        <v>16</v>
      </c>
      <c r="F239" s="145" t="s">
        <v>33</v>
      </c>
      <c r="G239" s="23">
        <v>10</v>
      </c>
    </row>
    <row r="240" spans="1:7" ht="12.75" customHeight="1">
      <c r="A240" s="21" t="s">
        <v>79</v>
      </c>
      <c r="B240" s="145" t="s">
        <v>33</v>
      </c>
      <c r="C240" s="23">
        <v>11</v>
      </c>
      <c r="D240" s="23">
        <v>3</v>
      </c>
      <c r="E240" s="23">
        <v>8</v>
      </c>
      <c r="F240" s="145" t="s">
        <v>33</v>
      </c>
      <c r="G240" s="145" t="s">
        <v>33</v>
      </c>
    </row>
    <row r="241" spans="1:7" ht="12.75" customHeight="1">
      <c r="A241" s="21" t="s">
        <v>80</v>
      </c>
      <c r="B241" s="23"/>
      <c r="C241" s="23"/>
      <c r="D241" s="23"/>
      <c r="E241" s="23"/>
      <c r="F241" s="145"/>
      <c r="G241" s="145"/>
    </row>
    <row r="242" spans="1:7" ht="12.75" customHeight="1">
      <c r="A242" s="21" t="s">
        <v>78</v>
      </c>
      <c r="B242" s="23">
        <v>1</v>
      </c>
      <c r="C242" s="23">
        <v>2</v>
      </c>
      <c r="D242" s="145" t="s">
        <v>33</v>
      </c>
      <c r="E242" s="23">
        <v>1</v>
      </c>
      <c r="F242" s="145" t="s">
        <v>33</v>
      </c>
      <c r="G242" s="145" t="s">
        <v>33</v>
      </c>
    </row>
    <row r="243" spans="1:7" ht="12.75" customHeight="1">
      <c r="A243" s="21" t="s">
        <v>79</v>
      </c>
      <c r="B243" s="145" t="s">
        <v>33</v>
      </c>
      <c r="C243" s="145" t="s">
        <v>33</v>
      </c>
      <c r="D243" s="145" t="s">
        <v>33</v>
      </c>
      <c r="E243" s="145" t="s">
        <v>33</v>
      </c>
      <c r="F243" s="145" t="s">
        <v>33</v>
      </c>
      <c r="G243" s="145" t="s">
        <v>33</v>
      </c>
    </row>
    <row r="244" spans="1:7" ht="12.75" customHeight="1">
      <c r="A244" s="21" t="s">
        <v>81</v>
      </c>
      <c r="B244" s="23"/>
      <c r="C244" s="23"/>
      <c r="D244" s="23"/>
      <c r="E244" s="23"/>
      <c r="F244" s="145"/>
      <c r="G244" s="145"/>
    </row>
    <row r="245" spans="1:7" ht="12.75" customHeight="1">
      <c r="A245" s="21" t="s">
        <v>78</v>
      </c>
      <c r="B245" s="23">
        <v>21</v>
      </c>
      <c r="C245" s="23">
        <v>1</v>
      </c>
      <c r="D245" s="23">
        <v>5</v>
      </c>
      <c r="E245" s="23">
        <v>9</v>
      </c>
      <c r="F245" s="145" t="s">
        <v>33</v>
      </c>
      <c r="G245" s="145" t="s">
        <v>33</v>
      </c>
    </row>
    <row r="246" spans="1:7" ht="12.75" customHeight="1">
      <c r="A246" s="21" t="s">
        <v>79</v>
      </c>
      <c r="B246" s="145" t="s">
        <v>33</v>
      </c>
      <c r="C246" s="145" t="s">
        <v>33</v>
      </c>
      <c r="D246" s="23">
        <v>1</v>
      </c>
      <c r="E246" s="23">
        <v>2</v>
      </c>
      <c r="F246" s="23">
        <v>13</v>
      </c>
      <c r="G246" s="145" t="s">
        <v>33</v>
      </c>
    </row>
    <row r="247" spans="1:7" ht="12.75" customHeight="1">
      <c r="A247" s="21" t="s">
        <v>82</v>
      </c>
      <c r="B247" s="23">
        <f>SUM(B238:B245)</f>
        <v>22</v>
      </c>
      <c r="C247" s="23">
        <v>53</v>
      </c>
      <c r="D247" s="23">
        <v>14</v>
      </c>
      <c r="E247" s="23">
        <v>36</v>
      </c>
      <c r="F247" s="23">
        <v>13</v>
      </c>
      <c r="G247" s="23">
        <v>10</v>
      </c>
    </row>
    <row r="248" spans="1:7" ht="12.75" customHeight="1">
      <c r="A248" s="21"/>
      <c r="B248" s="23"/>
      <c r="C248" s="23"/>
      <c r="D248" s="23"/>
      <c r="E248" s="23"/>
      <c r="F248" s="23"/>
      <c r="G248" s="23"/>
    </row>
    <row r="249" spans="1:7" ht="12.75" customHeight="1">
      <c r="A249" s="21" t="s">
        <v>83</v>
      </c>
      <c r="B249" s="23"/>
      <c r="C249" s="23"/>
      <c r="D249" s="23"/>
      <c r="E249" s="23"/>
      <c r="F249" s="23"/>
      <c r="G249" s="23"/>
    </row>
    <row r="250" spans="1:7" ht="12.75" customHeight="1">
      <c r="A250" s="21" t="s">
        <v>77</v>
      </c>
      <c r="B250" s="23"/>
      <c r="C250" s="23"/>
      <c r="D250" s="23"/>
      <c r="E250" s="23"/>
      <c r="F250" s="29"/>
      <c r="G250" s="23"/>
    </row>
    <row r="251" spans="1:7" ht="12.75" customHeight="1">
      <c r="A251" s="21" t="s">
        <v>78</v>
      </c>
      <c r="B251" s="145" t="s">
        <v>33</v>
      </c>
      <c r="C251" s="23">
        <v>11</v>
      </c>
      <c r="D251" s="23">
        <v>61</v>
      </c>
      <c r="E251" s="23">
        <v>113</v>
      </c>
      <c r="F251" s="145" t="s">
        <v>33</v>
      </c>
      <c r="G251" s="145" t="s">
        <v>33</v>
      </c>
    </row>
    <row r="252" spans="1:7" ht="12.75" customHeight="1">
      <c r="A252" s="21" t="s">
        <v>79</v>
      </c>
      <c r="B252" s="145" t="s">
        <v>33</v>
      </c>
      <c r="C252" s="23">
        <v>4</v>
      </c>
      <c r="D252" s="23">
        <v>54</v>
      </c>
      <c r="E252" s="23">
        <v>49</v>
      </c>
      <c r="F252" s="145" t="s">
        <v>33</v>
      </c>
      <c r="G252" s="145" t="s">
        <v>33</v>
      </c>
    </row>
    <row r="253" spans="1:7" ht="12.75" customHeight="1">
      <c r="A253" s="21" t="s">
        <v>80</v>
      </c>
      <c r="B253" s="23"/>
      <c r="C253" s="23"/>
      <c r="D253" s="23"/>
      <c r="E253" s="23"/>
      <c r="F253" s="145"/>
      <c r="G253" s="145"/>
    </row>
    <row r="254" spans="1:7" ht="12.75" customHeight="1">
      <c r="A254" s="21" t="s">
        <v>78</v>
      </c>
      <c r="B254" s="23">
        <v>266</v>
      </c>
      <c r="C254" s="23">
        <v>24</v>
      </c>
      <c r="D254" s="145" t="s">
        <v>33</v>
      </c>
      <c r="E254" s="23">
        <v>106</v>
      </c>
      <c r="F254" s="145" t="s">
        <v>33</v>
      </c>
      <c r="G254" s="145" t="s">
        <v>33</v>
      </c>
    </row>
    <row r="255" spans="1:7" ht="12.75" customHeight="1">
      <c r="A255" s="21" t="s">
        <v>79</v>
      </c>
      <c r="B255" s="145" t="s">
        <v>33</v>
      </c>
      <c r="C255" s="145" t="s">
        <v>33</v>
      </c>
      <c r="D255" s="145" t="s">
        <v>33</v>
      </c>
      <c r="E255" s="23">
        <v>20</v>
      </c>
      <c r="F255" s="145" t="s">
        <v>33</v>
      </c>
      <c r="G255" s="145" t="s">
        <v>33</v>
      </c>
    </row>
    <row r="256" spans="1:7" ht="12.75" customHeight="1">
      <c r="A256" s="21" t="s">
        <v>81</v>
      </c>
      <c r="B256" s="23"/>
      <c r="C256" s="23"/>
      <c r="D256" s="23"/>
      <c r="E256" s="23"/>
      <c r="F256" s="145"/>
      <c r="G256" s="145"/>
    </row>
    <row r="257" spans="1:7" ht="12.75" customHeight="1">
      <c r="A257" s="21" t="s">
        <v>78</v>
      </c>
      <c r="B257" s="23">
        <v>71</v>
      </c>
      <c r="C257" s="23">
        <v>61</v>
      </c>
      <c r="D257" s="23">
        <v>277</v>
      </c>
      <c r="E257" s="23">
        <v>68</v>
      </c>
      <c r="F257" s="145" t="s">
        <v>33</v>
      </c>
      <c r="G257" s="145" t="s">
        <v>33</v>
      </c>
    </row>
    <row r="258" spans="1:7" ht="12.75" customHeight="1">
      <c r="A258" s="21" t="s">
        <v>79</v>
      </c>
      <c r="B258" s="145" t="s">
        <v>33</v>
      </c>
      <c r="C258" s="23">
        <v>85</v>
      </c>
      <c r="D258" s="23">
        <v>97</v>
      </c>
      <c r="E258" s="23">
        <v>17</v>
      </c>
      <c r="F258" s="23">
        <v>126</v>
      </c>
      <c r="G258" s="145" t="s">
        <v>33</v>
      </c>
    </row>
    <row r="259" spans="1:7" ht="12.75" customHeight="1">
      <c r="A259" s="21" t="s">
        <v>82</v>
      </c>
      <c r="B259" s="23">
        <v>337</v>
      </c>
      <c r="C259" s="23">
        <v>185</v>
      </c>
      <c r="D259" s="23">
        <v>489</v>
      </c>
      <c r="E259" s="23">
        <v>373</v>
      </c>
      <c r="F259" s="23">
        <v>126</v>
      </c>
      <c r="G259" s="145" t="s">
        <v>33</v>
      </c>
    </row>
    <row r="260" spans="1:7" ht="12.75" customHeight="1">
      <c r="A260" s="21"/>
      <c r="B260" s="23"/>
      <c r="C260" s="23"/>
      <c r="D260" s="23"/>
      <c r="E260" s="23"/>
      <c r="F260" s="23"/>
      <c r="G260" s="23"/>
    </row>
    <row r="261" spans="1:7" ht="12.75" customHeight="1">
      <c r="A261" s="21" t="s">
        <v>242</v>
      </c>
      <c r="B261" s="23"/>
      <c r="C261" s="23"/>
      <c r="D261" s="23"/>
      <c r="E261" s="23"/>
      <c r="F261" s="23"/>
      <c r="G261" s="23"/>
    </row>
    <row r="262" spans="1:7" ht="12.75" customHeight="1">
      <c r="A262" s="21" t="s">
        <v>77</v>
      </c>
      <c r="B262" s="23"/>
      <c r="C262" s="23"/>
      <c r="D262" s="23"/>
      <c r="E262" s="23"/>
      <c r="F262" s="29"/>
      <c r="G262" s="23"/>
    </row>
    <row r="263" spans="1:7" ht="12.75" customHeight="1">
      <c r="A263" s="21" t="s">
        <v>78</v>
      </c>
      <c r="B263" s="145" t="s">
        <v>33</v>
      </c>
      <c r="C263" s="23">
        <v>50</v>
      </c>
      <c r="D263" s="23">
        <v>66</v>
      </c>
      <c r="E263" s="23">
        <v>129</v>
      </c>
      <c r="F263" s="145" t="s">
        <v>33</v>
      </c>
      <c r="G263" s="23">
        <v>10</v>
      </c>
    </row>
    <row r="264" spans="1:7" ht="12.75" customHeight="1">
      <c r="A264" s="21" t="s">
        <v>79</v>
      </c>
      <c r="B264" s="145" t="s">
        <v>33</v>
      </c>
      <c r="C264" s="23">
        <v>15</v>
      </c>
      <c r="D264" s="23">
        <v>57</v>
      </c>
      <c r="E264" s="23">
        <v>57</v>
      </c>
      <c r="F264" s="145" t="s">
        <v>33</v>
      </c>
      <c r="G264" s="145" t="s">
        <v>33</v>
      </c>
    </row>
    <row r="265" spans="1:7" ht="12.75" customHeight="1">
      <c r="A265" s="21" t="s">
        <v>80</v>
      </c>
      <c r="B265" s="23"/>
      <c r="C265" s="23"/>
      <c r="D265" s="23"/>
      <c r="E265" s="23"/>
      <c r="F265" s="145"/>
      <c r="G265" s="145"/>
    </row>
    <row r="266" spans="1:16" ht="12.75" customHeight="1">
      <c r="A266" s="21" t="s">
        <v>78</v>
      </c>
      <c r="B266" s="23">
        <v>267</v>
      </c>
      <c r="C266" s="23">
        <v>26</v>
      </c>
      <c r="D266" s="145" t="s">
        <v>33</v>
      </c>
      <c r="E266" s="23">
        <v>107</v>
      </c>
      <c r="F266" s="145" t="s">
        <v>33</v>
      </c>
      <c r="G266" s="145" t="s">
        <v>33</v>
      </c>
      <c r="H266" s="74"/>
      <c r="J266" s="74"/>
      <c r="N266" s="74"/>
      <c r="O266" s="74"/>
      <c r="P266" s="74"/>
    </row>
    <row r="267" spans="1:16" ht="12.75" customHeight="1">
      <c r="A267" s="21" t="s">
        <v>79</v>
      </c>
      <c r="B267" s="145" t="s">
        <v>33</v>
      </c>
      <c r="C267" s="145" t="s">
        <v>33</v>
      </c>
      <c r="D267" s="145" t="s">
        <v>33</v>
      </c>
      <c r="E267" s="23">
        <v>20</v>
      </c>
      <c r="F267" s="145" t="s">
        <v>33</v>
      </c>
      <c r="G267" s="145" t="s">
        <v>33</v>
      </c>
      <c r="H267" s="74"/>
      <c r="J267" s="74"/>
      <c r="N267" s="74"/>
      <c r="O267" s="74"/>
      <c r="P267" s="74"/>
    </row>
    <row r="268" spans="1:16" ht="12.75" customHeight="1">
      <c r="A268" s="21" t="s">
        <v>81</v>
      </c>
      <c r="B268" s="23"/>
      <c r="C268" s="23"/>
      <c r="D268" s="23"/>
      <c r="E268" s="23"/>
      <c r="F268" s="145"/>
      <c r="G268" s="145"/>
      <c r="H268" s="74"/>
      <c r="J268" s="74"/>
      <c r="N268" s="74"/>
      <c r="O268" s="74"/>
      <c r="P268" s="74"/>
    </row>
    <row r="269" spans="1:7" ht="12.75" customHeight="1">
      <c r="A269" s="21" t="s">
        <v>78</v>
      </c>
      <c r="B269" s="23">
        <v>92</v>
      </c>
      <c r="C269" s="23">
        <v>62</v>
      </c>
      <c r="D269" s="53">
        <v>283</v>
      </c>
      <c r="E269" s="53">
        <v>77</v>
      </c>
      <c r="F269" s="149" t="s">
        <v>33</v>
      </c>
      <c r="G269" s="149"/>
    </row>
    <row r="270" spans="1:15" ht="12.75" customHeight="1">
      <c r="A270" s="21" t="s">
        <v>79</v>
      </c>
      <c r="B270" s="149" t="s">
        <v>33</v>
      </c>
      <c r="C270" s="53">
        <v>85</v>
      </c>
      <c r="D270" s="53">
        <v>128</v>
      </c>
      <c r="E270" s="53">
        <v>19</v>
      </c>
      <c r="F270" s="53">
        <v>139</v>
      </c>
      <c r="G270" s="149" t="s">
        <v>33</v>
      </c>
      <c r="H270" s="74"/>
      <c r="J270" s="74"/>
      <c r="N270" s="74"/>
      <c r="O270" s="74"/>
    </row>
    <row r="271" spans="1:14" ht="12.75" customHeight="1">
      <c r="A271" s="21" t="s">
        <v>82</v>
      </c>
      <c r="B271" s="53">
        <v>359</v>
      </c>
      <c r="C271" s="53">
        <v>238</v>
      </c>
      <c r="D271" s="53">
        <v>461</v>
      </c>
      <c r="E271" s="53">
        <v>409</v>
      </c>
      <c r="F271" s="53">
        <v>139</v>
      </c>
      <c r="G271" s="53">
        <v>10</v>
      </c>
      <c r="H271" s="74"/>
      <c r="I271" s="74"/>
      <c r="J271" s="74"/>
      <c r="N271" s="74"/>
    </row>
    <row r="272" spans="1:14" ht="12.75" customHeight="1">
      <c r="A272" s="20"/>
      <c r="B272" s="53"/>
      <c r="C272" s="53"/>
      <c r="D272" s="53"/>
      <c r="E272" s="53"/>
      <c r="F272" s="53"/>
      <c r="G272" s="53"/>
      <c r="H272" s="74"/>
      <c r="I272" s="74"/>
      <c r="J272" s="74"/>
      <c r="N272" s="74"/>
    </row>
    <row r="273" spans="1:14" ht="12.75" customHeight="1">
      <c r="A273" s="21" t="s">
        <v>143</v>
      </c>
      <c r="B273" s="150">
        <v>14.48</v>
      </c>
      <c r="C273" s="150">
        <v>49.26</v>
      </c>
      <c r="D273" s="150">
        <v>14.52</v>
      </c>
      <c r="E273" s="150">
        <v>37.62</v>
      </c>
      <c r="F273" s="151">
        <v>13.8</v>
      </c>
      <c r="G273" s="150">
        <v>111.11</v>
      </c>
      <c r="H273" s="74"/>
      <c r="I273" s="74"/>
      <c r="J273" s="74"/>
      <c r="N273" s="74"/>
    </row>
    <row r="274" spans="1:14" ht="12.75" customHeight="1">
      <c r="A274" s="26"/>
      <c r="B274" s="29"/>
      <c r="C274" s="29"/>
      <c r="D274" s="23"/>
      <c r="E274" s="29"/>
      <c r="F274" s="29"/>
      <c r="G274" s="29"/>
      <c r="H274" s="74"/>
      <c r="I274" s="74"/>
      <c r="J274" s="74"/>
      <c r="N274" s="74"/>
    </row>
    <row r="275" spans="1:14" ht="12.75" customHeight="1">
      <c r="A275" s="28" t="s">
        <v>243</v>
      </c>
      <c r="B275" s="29"/>
      <c r="C275" s="29"/>
      <c r="D275" s="23"/>
      <c r="E275" s="29"/>
      <c r="F275" s="29"/>
      <c r="G275" s="29"/>
      <c r="H275" s="74"/>
      <c r="I275" s="74"/>
      <c r="J275" s="74"/>
      <c r="N275" s="74"/>
    </row>
    <row r="276" spans="1:14" ht="12.75" customHeight="1">
      <c r="A276" s="28" t="s">
        <v>244</v>
      </c>
      <c r="B276" s="29"/>
      <c r="C276" s="29"/>
      <c r="D276" s="23"/>
      <c r="E276" s="29"/>
      <c r="F276" s="29"/>
      <c r="G276" s="29"/>
      <c r="H276" s="74"/>
      <c r="I276" s="74"/>
      <c r="J276" s="74"/>
      <c r="N276" s="74"/>
    </row>
    <row r="277" spans="1:14" ht="12.75" customHeight="1">
      <c r="A277" s="93"/>
      <c r="B277" s="29"/>
      <c r="C277" s="29"/>
      <c r="D277" s="23"/>
      <c r="E277" s="29"/>
      <c r="F277" s="29"/>
      <c r="G277" s="29"/>
      <c r="H277" s="74"/>
      <c r="I277" s="74"/>
      <c r="J277" s="74"/>
      <c r="N277" s="74"/>
    </row>
    <row r="278" spans="1:14" ht="12.75" customHeight="1">
      <c r="A278" s="10" t="s">
        <v>39</v>
      </c>
      <c r="B278" s="29"/>
      <c r="C278" s="29"/>
      <c r="D278" s="29"/>
      <c r="E278" s="29"/>
      <c r="F278" s="29"/>
      <c r="G278" s="29"/>
      <c r="H278" s="74"/>
      <c r="I278" s="74"/>
      <c r="J278" s="74"/>
      <c r="N278" s="74"/>
    </row>
    <row r="279" spans="1:14" ht="12.75" customHeight="1">
      <c r="A279" s="66"/>
      <c r="D279" s="54"/>
      <c r="H279" s="74"/>
      <c r="I279" s="74"/>
      <c r="J279" s="74"/>
      <c r="N279" s="74"/>
    </row>
    <row r="280" spans="1:14" ht="12.75" customHeight="1">
      <c r="A280" s="66"/>
      <c r="D280" s="54"/>
      <c r="H280" s="74"/>
      <c r="I280" s="74"/>
      <c r="J280" s="74"/>
      <c r="N280" s="74"/>
    </row>
    <row r="281" spans="1:14" ht="12.75" customHeight="1">
      <c r="A281" s="66"/>
      <c r="D281" s="54"/>
      <c r="H281" s="74"/>
      <c r="I281" s="74"/>
      <c r="J281" s="74"/>
      <c r="N281" s="74"/>
    </row>
    <row r="282" spans="1:2" ht="18" customHeight="1">
      <c r="A282" s="71" t="s">
        <v>254</v>
      </c>
      <c r="B282" s="29"/>
    </row>
    <row r="283" spans="1:2" ht="12.75" customHeight="1">
      <c r="A283" s="105"/>
      <c r="B283" s="19">
        <v>1915</v>
      </c>
    </row>
    <row r="284" spans="1:2" ht="12.75" customHeight="1">
      <c r="A284" s="20"/>
      <c r="B284" s="29"/>
    </row>
    <row r="285" spans="1:2" ht="12.75" customHeight="1">
      <c r="A285" s="21" t="s">
        <v>255</v>
      </c>
      <c r="B285" s="29"/>
    </row>
    <row r="286" spans="1:2" ht="12.75" customHeight="1">
      <c r="A286" s="21" t="s">
        <v>256</v>
      </c>
      <c r="B286" s="23">
        <v>88</v>
      </c>
    </row>
    <row r="287" spans="1:2" ht="12.75" customHeight="1">
      <c r="A287" s="21" t="s">
        <v>257</v>
      </c>
      <c r="B287" s="23">
        <v>76</v>
      </c>
    </row>
    <row r="288" spans="1:3" ht="12.75" customHeight="1">
      <c r="A288" s="21" t="s">
        <v>258</v>
      </c>
      <c r="B288" s="23">
        <v>9</v>
      </c>
      <c r="C288" s="54"/>
    </row>
    <row r="289" spans="1:3" ht="12.75" customHeight="1">
      <c r="A289" s="21" t="s">
        <v>259</v>
      </c>
      <c r="B289" s="23">
        <v>3</v>
      </c>
      <c r="C289" s="54"/>
    </row>
    <row r="290" spans="1:3" ht="12.75" customHeight="1">
      <c r="A290" s="21" t="s">
        <v>260</v>
      </c>
      <c r="B290" s="22">
        <f>+B291+B292+B293</f>
        <v>963</v>
      </c>
      <c r="C290" s="54"/>
    </row>
    <row r="291" spans="1:3" ht="12.75" customHeight="1">
      <c r="A291" s="21" t="s">
        <v>257</v>
      </c>
      <c r="B291" s="23">
        <v>759</v>
      </c>
      <c r="C291" s="54"/>
    </row>
    <row r="292" spans="1:3" ht="12.75" customHeight="1">
      <c r="A292" s="21" t="s">
        <v>258</v>
      </c>
      <c r="B292" s="23">
        <v>141</v>
      </c>
      <c r="C292" s="54"/>
    </row>
    <row r="293" spans="1:3" ht="12.75" customHeight="1">
      <c r="A293" s="21" t="s">
        <v>259</v>
      </c>
      <c r="B293" s="23">
        <v>63</v>
      </c>
      <c r="C293" s="54"/>
    </row>
    <row r="294" spans="1:3" ht="12.75" customHeight="1">
      <c r="A294" s="21" t="s">
        <v>261</v>
      </c>
      <c r="B294" s="23">
        <f>+B295+B296+B297</f>
        <v>947</v>
      </c>
      <c r="C294" s="54"/>
    </row>
    <row r="295" spans="1:3" ht="12.75" customHeight="1">
      <c r="A295" s="21" t="s">
        <v>257</v>
      </c>
      <c r="B295" s="23">
        <v>748</v>
      </c>
      <c r="C295" s="54"/>
    </row>
    <row r="296" spans="1:3" ht="12.75" customHeight="1">
      <c r="A296" s="21" t="s">
        <v>258</v>
      </c>
      <c r="B296" s="23">
        <v>137</v>
      </c>
      <c r="C296" s="54"/>
    </row>
    <row r="297" spans="1:3" ht="12.75" customHeight="1">
      <c r="A297" s="21" t="s">
        <v>259</v>
      </c>
      <c r="B297" s="23">
        <v>62</v>
      </c>
      <c r="C297" s="54"/>
    </row>
    <row r="298" spans="1:3" ht="12.75" customHeight="1">
      <c r="A298" s="21" t="s">
        <v>262</v>
      </c>
      <c r="B298" s="23">
        <v>16</v>
      </c>
      <c r="C298" s="54"/>
    </row>
    <row r="299" spans="1:3" ht="12.75" customHeight="1">
      <c r="A299" s="21" t="s">
        <v>257</v>
      </c>
      <c r="B299" s="23">
        <v>11</v>
      </c>
      <c r="C299" s="54"/>
    </row>
    <row r="300" spans="1:3" ht="12.75" customHeight="1">
      <c r="A300" s="21" t="s">
        <v>258</v>
      </c>
      <c r="B300" s="23">
        <v>4</v>
      </c>
      <c r="C300" s="54"/>
    </row>
    <row r="301" spans="1:3" ht="12.75" customHeight="1">
      <c r="A301" s="21" t="s">
        <v>259</v>
      </c>
      <c r="B301" s="23">
        <v>1</v>
      </c>
      <c r="C301" s="54"/>
    </row>
    <row r="302" spans="1:3" ht="14.25" customHeight="1">
      <c r="A302" s="20"/>
      <c r="B302" s="23"/>
      <c r="C302" s="54"/>
    </row>
    <row r="303" spans="1:3" ht="12.75" customHeight="1">
      <c r="A303" s="21" t="s">
        <v>263</v>
      </c>
      <c r="B303" s="23">
        <v>451</v>
      </c>
      <c r="C303" s="54"/>
    </row>
    <row r="304" spans="1:3" ht="12.75" customHeight="1">
      <c r="A304" s="26"/>
      <c r="B304" s="131"/>
      <c r="C304" s="54"/>
    </row>
    <row r="305" spans="1:3" ht="12.75" customHeight="1">
      <c r="A305" s="10" t="s">
        <v>39</v>
      </c>
      <c r="B305" s="29"/>
      <c r="C305" s="54"/>
    </row>
    <row r="306" ht="12.75" customHeight="1">
      <c r="R306" s="74"/>
    </row>
    <row r="307" ht="12.75" customHeight="1">
      <c r="R307" s="74"/>
    </row>
    <row r="308" ht="12.75" customHeight="1"/>
    <row r="309" spans="1:2" ht="15" customHeight="1">
      <c r="A309" s="71" t="s">
        <v>264</v>
      </c>
      <c r="B309" s="29"/>
    </row>
    <row r="310" spans="1:2" ht="12.75" customHeight="1">
      <c r="A310" s="105"/>
      <c r="B310" s="146">
        <v>1915</v>
      </c>
    </row>
    <row r="311" spans="1:2" ht="12.75" customHeight="1">
      <c r="A311" s="20"/>
      <c r="B311" s="29"/>
    </row>
    <row r="312" spans="1:2" ht="12.75" customHeight="1">
      <c r="A312" s="21" t="s">
        <v>10</v>
      </c>
      <c r="B312" s="22">
        <v>1949</v>
      </c>
    </row>
    <row r="313" spans="1:2" ht="12.75" customHeight="1">
      <c r="A313" s="21" t="s">
        <v>84</v>
      </c>
      <c r="B313" s="22">
        <v>1183</v>
      </c>
    </row>
    <row r="314" spans="1:17" ht="12.75" customHeight="1">
      <c r="A314" s="21" t="s">
        <v>60</v>
      </c>
      <c r="B314" s="22">
        <v>3132</v>
      </c>
      <c r="Q314" s="74"/>
    </row>
    <row r="315" spans="1:17" ht="12.75" customHeight="1">
      <c r="A315" s="21" t="s">
        <v>85</v>
      </c>
      <c r="B315" s="23"/>
      <c r="Q315" s="74"/>
    </row>
    <row r="316" spans="1:17" ht="12.75" customHeight="1">
      <c r="A316" s="21" t="s">
        <v>142</v>
      </c>
      <c r="B316" s="23">
        <v>790</v>
      </c>
      <c r="Q316" s="74"/>
    </row>
    <row r="317" spans="1:2" ht="12.75" customHeight="1">
      <c r="A317" s="21" t="s">
        <v>86</v>
      </c>
      <c r="B317" s="23">
        <v>728</v>
      </c>
    </row>
    <row r="318" spans="1:2" ht="12.75" customHeight="1">
      <c r="A318" s="21" t="s">
        <v>265</v>
      </c>
      <c r="B318" s="23">
        <v>252.23</v>
      </c>
    </row>
    <row r="319" spans="1:2" ht="12.75" customHeight="1">
      <c r="A319" s="26"/>
      <c r="B319" s="131"/>
    </row>
    <row r="320" spans="1:2" ht="12.75" customHeight="1">
      <c r="A320" s="10" t="s">
        <v>39</v>
      </c>
      <c r="B320" s="29"/>
    </row>
    <row r="321" ht="12.75" customHeight="1"/>
    <row r="322" ht="12.75" customHeight="1"/>
    <row r="323" ht="12.75" customHeight="1"/>
    <row r="324" spans="1:2" ht="18" customHeight="1">
      <c r="A324" s="71" t="s">
        <v>324</v>
      </c>
      <c r="B324" s="29"/>
    </row>
    <row r="325" spans="1:2" ht="12.75" customHeight="1">
      <c r="A325" s="105"/>
      <c r="B325" s="146">
        <v>1915</v>
      </c>
    </row>
    <row r="326" spans="1:2" ht="12.75" customHeight="1">
      <c r="A326" s="20"/>
      <c r="B326" s="29"/>
    </row>
    <row r="327" spans="1:2" ht="12.75" customHeight="1">
      <c r="A327" s="21" t="s">
        <v>150</v>
      </c>
      <c r="B327" s="29"/>
    </row>
    <row r="328" spans="1:2" ht="12.75" customHeight="1">
      <c r="A328" s="21" t="s">
        <v>87</v>
      </c>
      <c r="B328" s="29"/>
    </row>
    <row r="329" spans="1:2" ht="17.25" customHeight="1">
      <c r="A329" s="21" t="s">
        <v>27</v>
      </c>
      <c r="B329" s="23">
        <v>104</v>
      </c>
    </row>
    <row r="330" spans="1:2" ht="12.75" customHeight="1">
      <c r="A330" s="21" t="s">
        <v>28</v>
      </c>
      <c r="B330" s="23">
        <v>72</v>
      </c>
    </row>
    <row r="331" spans="1:2" ht="12.75" customHeight="1">
      <c r="A331" s="21" t="s">
        <v>88</v>
      </c>
      <c r="B331" s="23"/>
    </row>
    <row r="332" spans="1:2" ht="12.75" customHeight="1">
      <c r="A332" s="21" t="s">
        <v>27</v>
      </c>
      <c r="B332" s="23">
        <v>15</v>
      </c>
    </row>
    <row r="333" spans="1:2" ht="12.75" customHeight="1">
      <c r="A333" s="21" t="s">
        <v>28</v>
      </c>
      <c r="B333" s="23">
        <v>17</v>
      </c>
    </row>
    <row r="334" spans="1:2" ht="12.75" customHeight="1">
      <c r="A334" s="21" t="s">
        <v>89</v>
      </c>
      <c r="B334" s="23"/>
    </row>
    <row r="335" spans="1:2" ht="12.75" customHeight="1">
      <c r="A335" s="21" t="s">
        <v>27</v>
      </c>
      <c r="B335" s="23">
        <v>2</v>
      </c>
    </row>
    <row r="336" spans="1:2" ht="12.75" customHeight="1">
      <c r="A336" s="21" t="s">
        <v>28</v>
      </c>
      <c r="B336" s="23">
        <v>2</v>
      </c>
    </row>
    <row r="337" spans="1:2" ht="12.75" customHeight="1">
      <c r="A337" s="21" t="s">
        <v>90</v>
      </c>
      <c r="B337" s="23"/>
    </row>
    <row r="338" spans="1:2" ht="12.75" customHeight="1">
      <c r="A338" s="21" t="s">
        <v>27</v>
      </c>
      <c r="B338" s="23">
        <v>13</v>
      </c>
    </row>
    <row r="339" spans="1:2" ht="12.75" customHeight="1">
      <c r="A339" s="21" t="s">
        <v>28</v>
      </c>
      <c r="B339" s="23">
        <v>7</v>
      </c>
    </row>
    <row r="340" spans="1:2" ht="12.75" customHeight="1">
      <c r="A340" s="21" t="s">
        <v>91</v>
      </c>
      <c r="B340" s="23"/>
    </row>
    <row r="341" spans="1:2" ht="12.75" customHeight="1">
      <c r="A341" s="21" t="s">
        <v>27</v>
      </c>
      <c r="B341" s="23">
        <v>104</v>
      </c>
    </row>
    <row r="342" spans="1:2" ht="12.75" customHeight="1">
      <c r="A342" s="21" t="s">
        <v>28</v>
      </c>
      <c r="B342" s="23">
        <v>80</v>
      </c>
    </row>
    <row r="343" spans="1:2" ht="12.75" customHeight="1">
      <c r="A343" s="25"/>
      <c r="B343" s="132"/>
    </row>
    <row r="344" spans="1:2" ht="18" customHeight="1">
      <c r="A344" s="25" t="s">
        <v>266</v>
      </c>
      <c r="B344" s="29"/>
    </row>
    <row r="345" spans="1:2" ht="12.75" customHeight="1">
      <c r="A345" s="21" t="s">
        <v>87</v>
      </c>
      <c r="B345" s="29"/>
    </row>
    <row r="346" spans="1:2" ht="12.75" customHeight="1">
      <c r="A346" s="21" t="s">
        <v>27</v>
      </c>
      <c r="B346" s="23">
        <v>180</v>
      </c>
    </row>
    <row r="347" spans="1:2" ht="12.75" customHeight="1">
      <c r="A347" s="21" t="s">
        <v>28</v>
      </c>
      <c r="B347" s="23">
        <v>7</v>
      </c>
    </row>
    <row r="348" spans="1:2" ht="12.75" customHeight="1">
      <c r="A348" s="21" t="s">
        <v>88</v>
      </c>
      <c r="B348" s="23"/>
    </row>
    <row r="349" spans="1:2" ht="12.75" customHeight="1">
      <c r="A349" s="21" t="s">
        <v>27</v>
      </c>
      <c r="B349" s="23">
        <v>59</v>
      </c>
    </row>
    <row r="350" spans="1:2" ht="12.75" customHeight="1">
      <c r="A350" s="21" t="s">
        <v>28</v>
      </c>
      <c r="B350" s="23">
        <v>23</v>
      </c>
    </row>
    <row r="351" spans="1:2" ht="12.75" customHeight="1">
      <c r="A351" s="21" t="s">
        <v>89</v>
      </c>
      <c r="B351" s="23"/>
    </row>
    <row r="352" spans="1:2" ht="12.75" customHeight="1">
      <c r="A352" s="21" t="s">
        <v>27</v>
      </c>
      <c r="B352" s="23">
        <v>59</v>
      </c>
    </row>
    <row r="353" spans="1:2" ht="12.75" customHeight="1">
      <c r="A353" s="21" t="s">
        <v>28</v>
      </c>
      <c r="B353" s="23">
        <v>20</v>
      </c>
    </row>
    <row r="354" spans="1:2" ht="12.75" customHeight="1">
      <c r="A354" s="21" t="s">
        <v>90</v>
      </c>
      <c r="B354" s="23"/>
    </row>
    <row r="355" spans="1:2" ht="12.75" customHeight="1">
      <c r="A355" s="21" t="s">
        <v>27</v>
      </c>
      <c r="B355" s="23">
        <v>20</v>
      </c>
    </row>
    <row r="356" spans="1:2" ht="12.75" customHeight="1">
      <c r="A356" s="21" t="s">
        <v>28</v>
      </c>
      <c r="B356" s="23">
        <v>6</v>
      </c>
    </row>
    <row r="357" spans="1:2" ht="12.75" customHeight="1">
      <c r="A357" s="21" t="s">
        <v>91</v>
      </c>
      <c r="B357" s="23"/>
    </row>
    <row r="358" spans="1:2" ht="12.75" customHeight="1">
      <c r="A358" s="21" t="s">
        <v>27</v>
      </c>
      <c r="B358" s="23">
        <v>160</v>
      </c>
    </row>
    <row r="359" spans="1:2" ht="12.75" customHeight="1">
      <c r="A359" s="21" t="s">
        <v>28</v>
      </c>
      <c r="B359" s="23">
        <v>74</v>
      </c>
    </row>
    <row r="360" spans="1:2" ht="12.75" customHeight="1">
      <c r="A360" s="26"/>
      <c r="B360" s="131"/>
    </row>
    <row r="361" spans="1:7" ht="12.75" customHeight="1">
      <c r="A361" s="28" t="s">
        <v>284</v>
      </c>
      <c r="B361" s="29"/>
      <c r="C361" s="29"/>
      <c r="D361" s="23"/>
      <c r="E361" s="29"/>
      <c r="F361" s="29"/>
      <c r="G361" s="29"/>
    </row>
    <row r="362" spans="1:7" ht="12.75" customHeight="1">
      <c r="A362" s="93"/>
      <c r="B362" s="29"/>
      <c r="C362" s="29"/>
      <c r="D362" s="23"/>
      <c r="E362" s="29"/>
      <c r="F362" s="29"/>
      <c r="G362" s="29"/>
    </row>
    <row r="363" spans="1:2" ht="12.75" customHeight="1">
      <c r="A363" s="10" t="s">
        <v>39</v>
      </c>
      <c r="B363" s="29"/>
    </row>
    <row r="364" ht="12.75" customHeight="1">
      <c r="A364" s="10"/>
    </row>
    <row r="365" ht="12.75" customHeight="1"/>
    <row r="366" ht="12.75" customHeight="1"/>
    <row r="367" spans="1:7" ht="24" customHeight="1">
      <c r="A367" s="71" t="s">
        <v>267</v>
      </c>
      <c r="B367" s="152"/>
      <c r="C367" s="29"/>
      <c r="D367" s="29"/>
      <c r="E367" s="29"/>
      <c r="F367" s="29"/>
      <c r="G367" s="29"/>
    </row>
    <row r="368" spans="1:7" ht="12.75" customHeight="1">
      <c r="A368" s="120"/>
      <c r="B368" s="182" t="s">
        <v>13</v>
      </c>
      <c r="C368" s="183"/>
      <c r="D368" s="184"/>
      <c r="E368" s="182" t="s">
        <v>93</v>
      </c>
      <c r="F368" s="183"/>
      <c r="G368" s="184"/>
    </row>
    <row r="369" spans="1:7" ht="12.75" customHeight="1">
      <c r="A369" s="154"/>
      <c r="B369" s="146" t="s">
        <v>45</v>
      </c>
      <c r="C369" s="146" t="s">
        <v>46</v>
      </c>
      <c r="D369" s="146" t="s">
        <v>92</v>
      </c>
      <c r="E369" s="146" t="s">
        <v>45</v>
      </c>
      <c r="F369" s="153" t="s">
        <v>46</v>
      </c>
      <c r="G369" s="153" t="s">
        <v>92</v>
      </c>
    </row>
    <row r="370" spans="1:7" ht="12.75" customHeight="1">
      <c r="A370" s="21" t="s">
        <v>268</v>
      </c>
      <c r="B370" s="29"/>
      <c r="C370" s="29"/>
      <c r="D370" s="29"/>
      <c r="E370" s="29"/>
      <c r="F370" s="29"/>
      <c r="G370" s="29"/>
    </row>
    <row r="371" spans="1:7" ht="12.75" customHeight="1">
      <c r="A371" s="155" t="s">
        <v>269</v>
      </c>
      <c r="B371" s="23">
        <v>26</v>
      </c>
      <c r="C371" s="23">
        <v>12</v>
      </c>
      <c r="D371" s="23">
        <v>38</v>
      </c>
      <c r="E371" s="23">
        <v>21</v>
      </c>
      <c r="F371" s="23">
        <v>9</v>
      </c>
      <c r="G371" s="23">
        <v>30</v>
      </c>
    </row>
    <row r="372" spans="1:7" ht="12.75" customHeight="1">
      <c r="A372" s="155" t="s">
        <v>270</v>
      </c>
      <c r="B372" s="23">
        <v>38</v>
      </c>
      <c r="C372" s="23">
        <v>23</v>
      </c>
      <c r="D372" s="23">
        <v>61</v>
      </c>
      <c r="E372" s="23">
        <v>36</v>
      </c>
      <c r="F372" s="23">
        <v>22</v>
      </c>
      <c r="G372" s="23">
        <v>58</v>
      </c>
    </row>
    <row r="373" spans="1:7" ht="12.75" customHeight="1">
      <c r="A373" s="155" t="s">
        <v>271</v>
      </c>
      <c r="B373" s="23">
        <v>5</v>
      </c>
      <c r="C373" s="23">
        <v>7</v>
      </c>
      <c r="D373" s="23">
        <v>12</v>
      </c>
      <c r="E373" s="23">
        <v>6</v>
      </c>
      <c r="F373" s="23">
        <v>3</v>
      </c>
      <c r="G373" s="23">
        <v>9</v>
      </c>
    </row>
    <row r="374" spans="1:7" ht="12.75" customHeight="1">
      <c r="A374" s="155" t="s">
        <v>272</v>
      </c>
      <c r="B374" s="23">
        <v>4</v>
      </c>
      <c r="C374" s="23">
        <v>2</v>
      </c>
      <c r="D374" s="23">
        <v>6</v>
      </c>
      <c r="E374" s="23">
        <v>4</v>
      </c>
      <c r="F374" s="23">
        <v>2</v>
      </c>
      <c r="G374" s="23">
        <v>6</v>
      </c>
    </row>
    <row r="375" spans="1:7" ht="12.75" customHeight="1">
      <c r="A375" s="155" t="s">
        <v>273</v>
      </c>
      <c r="B375" s="145" t="s">
        <v>33</v>
      </c>
      <c r="C375" s="53">
        <v>1</v>
      </c>
      <c r="D375" s="53">
        <v>1</v>
      </c>
      <c r="E375" s="53">
        <v>1</v>
      </c>
      <c r="F375" s="53">
        <v>1</v>
      </c>
      <c r="G375" s="53">
        <v>2</v>
      </c>
    </row>
    <row r="376" spans="1:7" ht="12.75" customHeight="1">
      <c r="A376" s="155" t="s">
        <v>274</v>
      </c>
      <c r="B376" s="23">
        <v>2</v>
      </c>
      <c r="C376" s="53">
        <v>4</v>
      </c>
      <c r="D376" s="53">
        <v>6</v>
      </c>
      <c r="E376" s="53">
        <v>1</v>
      </c>
      <c r="F376" s="53">
        <v>1</v>
      </c>
      <c r="G376" s="53">
        <v>2</v>
      </c>
    </row>
    <row r="377" spans="1:7" ht="12.75" customHeight="1">
      <c r="A377" s="155" t="s">
        <v>275</v>
      </c>
      <c r="B377" s="23">
        <v>1</v>
      </c>
      <c r="C377" s="53">
        <v>3</v>
      </c>
      <c r="D377" s="53">
        <v>4</v>
      </c>
      <c r="E377" s="53">
        <v>1</v>
      </c>
      <c r="F377" s="53">
        <v>2</v>
      </c>
      <c r="G377" s="53">
        <v>3</v>
      </c>
    </row>
    <row r="378" spans="1:7" ht="12.75" customHeight="1">
      <c r="A378" s="155" t="s">
        <v>276</v>
      </c>
      <c r="B378" s="23">
        <v>9</v>
      </c>
      <c r="C378" s="145" t="s">
        <v>33</v>
      </c>
      <c r="D378" s="53">
        <v>9</v>
      </c>
      <c r="E378" s="53">
        <v>6</v>
      </c>
      <c r="F378" s="145" t="s">
        <v>33</v>
      </c>
      <c r="G378" s="53">
        <v>6</v>
      </c>
    </row>
    <row r="379" spans="1:7" ht="12.75" customHeight="1">
      <c r="A379" s="155" t="s">
        <v>277</v>
      </c>
      <c r="B379" s="23">
        <v>9</v>
      </c>
      <c r="C379" s="53">
        <v>8</v>
      </c>
      <c r="D379" s="53">
        <v>17</v>
      </c>
      <c r="E379" s="53">
        <v>8</v>
      </c>
      <c r="F379" s="53">
        <v>12</v>
      </c>
      <c r="G379" s="53">
        <v>20</v>
      </c>
    </row>
    <row r="380" spans="1:7" ht="12.75" customHeight="1">
      <c r="A380" s="155" t="s">
        <v>278</v>
      </c>
      <c r="B380" s="23">
        <v>4</v>
      </c>
      <c r="C380" s="53">
        <v>1</v>
      </c>
      <c r="D380" s="53">
        <v>5</v>
      </c>
      <c r="E380" s="53">
        <v>3</v>
      </c>
      <c r="F380" s="145" t="s">
        <v>33</v>
      </c>
      <c r="G380" s="53">
        <v>3</v>
      </c>
    </row>
    <row r="381" spans="1:7" ht="12.75" customHeight="1">
      <c r="A381" s="155" t="s">
        <v>279</v>
      </c>
      <c r="B381" s="23">
        <v>5</v>
      </c>
      <c r="C381" s="53">
        <v>1</v>
      </c>
      <c r="D381" s="53">
        <v>6</v>
      </c>
      <c r="E381" s="53">
        <v>4</v>
      </c>
      <c r="F381" s="53">
        <v>1</v>
      </c>
      <c r="G381" s="53">
        <v>5</v>
      </c>
    </row>
    <row r="382" spans="1:7" ht="12.75" customHeight="1">
      <c r="A382" s="155" t="s">
        <v>280</v>
      </c>
      <c r="B382" s="23">
        <v>6</v>
      </c>
      <c r="C382" s="53">
        <v>2</v>
      </c>
      <c r="D382" s="53">
        <v>8</v>
      </c>
      <c r="E382" s="53">
        <v>6</v>
      </c>
      <c r="F382" s="129">
        <v>4</v>
      </c>
      <c r="G382" s="53">
        <v>10</v>
      </c>
    </row>
    <row r="383" spans="1:7" ht="12.75" customHeight="1">
      <c r="A383" s="155" t="s">
        <v>281</v>
      </c>
      <c r="B383" s="23">
        <v>11</v>
      </c>
      <c r="C383" s="53">
        <v>20</v>
      </c>
      <c r="D383" s="53">
        <v>31</v>
      </c>
      <c r="E383" s="53">
        <v>10</v>
      </c>
      <c r="F383" s="53">
        <v>16</v>
      </c>
      <c r="G383" s="53">
        <v>26</v>
      </c>
    </row>
    <row r="384" spans="1:7" ht="12.75" customHeight="1">
      <c r="A384" s="155" t="s">
        <v>282</v>
      </c>
      <c r="B384" s="23">
        <v>1</v>
      </c>
      <c r="C384" s="53">
        <v>3</v>
      </c>
      <c r="D384" s="53">
        <v>4</v>
      </c>
      <c r="E384" s="53">
        <v>1</v>
      </c>
      <c r="F384" s="53">
        <v>3</v>
      </c>
      <c r="G384" s="53">
        <v>4</v>
      </c>
    </row>
    <row r="385" spans="1:7" ht="12.75" customHeight="1">
      <c r="A385" s="155" t="s">
        <v>92</v>
      </c>
      <c r="B385" s="23">
        <v>121</v>
      </c>
      <c r="C385" s="53">
        <v>87</v>
      </c>
      <c r="D385" s="53">
        <v>208</v>
      </c>
      <c r="E385" s="53">
        <v>108</v>
      </c>
      <c r="F385" s="53">
        <v>76</v>
      </c>
      <c r="G385" s="53">
        <v>184</v>
      </c>
    </row>
    <row r="386" spans="1:7" ht="12.75" customHeight="1">
      <c r="A386" s="93"/>
      <c r="B386" s="132"/>
      <c r="C386" s="132"/>
      <c r="D386" s="132"/>
      <c r="E386" s="132"/>
      <c r="F386" s="132"/>
      <c r="G386" s="132"/>
    </row>
    <row r="387" spans="1:7" ht="12.75" customHeight="1">
      <c r="A387" s="25" t="s">
        <v>283</v>
      </c>
      <c r="B387" s="23"/>
      <c r="C387" s="23"/>
      <c r="D387" s="23"/>
      <c r="E387" s="23"/>
      <c r="F387" s="23"/>
      <c r="G387" s="23"/>
    </row>
    <row r="388" spans="1:7" ht="12.75" customHeight="1">
      <c r="A388" s="155" t="s">
        <v>269</v>
      </c>
      <c r="B388" s="145" t="s">
        <v>33</v>
      </c>
      <c r="C388" s="145" t="s">
        <v>33</v>
      </c>
      <c r="D388" s="145" t="s">
        <v>33</v>
      </c>
      <c r="E388" s="23">
        <v>14</v>
      </c>
      <c r="F388" s="23">
        <v>8</v>
      </c>
      <c r="G388" s="23">
        <v>22</v>
      </c>
    </row>
    <row r="389" spans="1:7" ht="12.75" customHeight="1">
      <c r="A389" s="155" t="s">
        <v>270</v>
      </c>
      <c r="B389" s="23">
        <v>10</v>
      </c>
      <c r="C389" s="23">
        <v>1</v>
      </c>
      <c r="D389" s="23">
        <v>11</v>
      </c>
      <c r="E389" s="23">
        <v>29</v>
      </c>
      <c r="F389" s="23">
        <v>4</v>
      </c>
      <c r="G389" s="23">
        <v>33</v>
      </c>
    </row>
    <row r="390" spans="1:7" ht="12.75" customHeight="1">
      <c r="A390" s="155" t="s">
        <v>271</v>
      </c>
      <c r="B390" s="23">
        <v>2</v>
      </c>
      <c r="C390" s="23">
        <v>4</v>
      </c>
      <c r="D390" s="23">
        <v>6</v>
      </c>
      <c r="E390" s="23">
        <v>16</v>
      </c>
      <c r="F390" s="23">
        <v>19</v>
      </c>
      <c r="G390" s="23">
        <v>35</v>
      </c>
    </row>
    <row r="391" spans="1:7" ht="12.75" customHeight="1">
      <c r="A391" s="155" t="s">
        <v>272</v>
      </c>
      <c r="B391" s="23">
        <v>6</v>
      </c>
      <c r="C391" s="23">
        <v>4</v>
      </c>
      <c r="D391" s="23">
        <v>10</v>
      </c>
      <c r="E391" s="23">
        <v>6</v>
      </c>
      <c r="F391" s="23">
        <v>3</v>
      </c>
      <c r="G391" s="23">
        <v>9</v>
      </c>
    </row>
    <row r="392" spans="1:7" ht="12.75" customHeight="1">
      <c r="A392" s="155" t="s">
        <v>273</v>
      </c>
      <c r="B392" s="129">
        <v>1</v>
      </c>
      <c r="C392" s="149" t="s">
        <v>33</v>
      </c>
      <c r="D392" s="53">
        <v>1</v>
      </c>
      <c r="E392" s="53">
        <v>7</v>
      </c>
      <c r="F392" s="53">
        <v>3</v>
      </c>
      <c r="G392" s="53">
        <v>10</v>
      </c>
    </row>
    <row r="393" spans="1:7" ht="12.75" customHeight="1">
      <c r="A393" s="155" t="s">
        <v>274</v>
      </c>
      <c r="B393" s="23">
        <v>7</v>
      </c>
      <c r="C393" s="53">
        <v>1</v>
      </c>
      <c r="D393" s="53">
        <v>8</v>
      </c>
      <c r="E393" s="53">
        <v>7</v>
      </c>
      <c r="F393" s="53">
        <v>4</v>
      </c>
      <c r="G393" s="53">
        <v>11</v>
      </c>
    </row>
    <row r="394" spans="1:7" ht="12.75" customHeight="1">
      <c r="A394" s="155" t="s">
        <v>275</v>
      </c>
      <c r="B394" s="23">
        <v>3</v>
      </c>
      <c r="C394" s="53">
        <v>4</v>
      </c>
      <c r="D394" s="53">
        <v>7</v>
      </c>
      <c r="E394" s="53">
        <v>5</v>
      </c>
      <c r="F394" s="53">
        <v>4</v>
      </c>
      <c r="G394" s="53">
        <v>9</v>
      </c>
    </row>
    <row r="395" spans="1:7" ht="12.75" customHeight="1">
      <c r="A395" s="155" t="s">
        <v>276</v>
      </c>
      <c r="B395" s="23">
        <v>9</v>
      </c>
      <c r="C395" s="145" t="s">
        <v>33</v>
      </c>
      <c r="D395" s="53">
        <v>9</v>
      </c>
      <c r="E395" s="53">
        <v>15</v>
      </c>
      <c r="F395" s="145" t="s">
        <v>33</v>
      </c>
      <c r="G395" s="53">
        <v>15</v>
      </c>
    </row>
    <row r="396" spans="1:7" ht="12.75" customHeight="1">
      <c r="A396" s="155" t="s">
        <v>277</v>
      </c>
      <c r="B396" s="23">
        <v>4</v>
      </c>
      <c r="C396" s="53">
        <v>1</v>
      </c>
      <c r="D396" s="53">
        <v>5</v>
      </c>
      <c r="E396" s="53">
        <v>15</v>
      </c>
      <c r="F396" s="53">
        <v>8</v>
      </c>
      <c r="G396" s="53">
        <v>23</v>
      </c>
    </row>
    <row r="397" spans="1:7" ht="12.75" customHeight="1">
      <c r="A397" s="155" t="s">
        <v>278</v>
      </c>
      <c r="B397" s="23">
        <v>3</v>
      </c>
      <c r="C397" s="149" t="s">
        <v>33</v>
      </c>
      <c r="D397" s="53">
        <v>3</v>
      </c>
      <c r="E397" s="53">
        <v>4</v>
      </c>
      <c r="F397" s="129">
        <v>2</v>
      </c>
      <c r="G397" s="53">
        <v>6</v>
      </c>
    </row>
    <row r="398" spans="1:7" ht="12.75" customHeight="1">
      <c r="A398" s="155" t="s">
        <v>279</v>
      </c>
      <c r="B398" s="23">
        <v>6</v>
      </c>
      <c r="C398" s="53">
        <v>1</v>
      </c>
      <c r="D398" s="53">
        <v>7</v>
      </c>
      <c r="E398" s="53">
        <v>35</v>
      </c>
      <c r="F398" s="53">
        <v>7</v>
      </c>
      <c r="G398" s="53">
        <v>42</v>
      </c>
    </row>
    <row r="399" spans="1:7" ht="12.75" customHeight="1">
      <c r="A399" s="155" t="s">
        <v>280</v>
      </c>
      <c r="B399" s="23">
        <v>2</v>
      </c>
      <c r="C399" s="53">
        <v>1</v>
      </c>
      <c r="D399" s="53">
        <v>3</v>
      </c>
      <c r="E399" s="53">
        <v>5</v>
      </c>
      <c r="F399" s="129">
        <v>3</v>
      </c>
      <c r="G399" s="53">
        <v>8</v>
      </c>
    </row>
    <row r="400" spans="1:7" ht="12.75" customHeight="1">
      <c r="A400" s="155" t="s">
        <v>281</v>
      </c>
      <c r="B400" s="23">
        <v>6</v>
      </c>
      <c r="C400" s="53">
        <v>6</v>
      </c>
      <c r="D400" s="53">
        <v>12</v>
      </c>
      <c r="E400" s="53">
        <v>22</v>
      </c>
      <c r="F400" s="53">
        <v>12</v>
      </c>
      <c r="G400" s="53">
        <v>34</v>
      </c>
    </row>
    <row r="401" spans="1:7" ht="12.75" customHeight="1">
      <c r="A401" s="155" t="s">
        <v>282</v>
      </c>
      <c r="B401" s="145" t="s">
        <v>33</v>
      </c>
      <c r="C401" s="149" t="s">
        <v>33</v>
      </c>
      <c r="D401" s="149" t="s">
        <v>33</v>
      </c>
      <c r="E401" s="149" t="s">
        <v>33</v>
      </c>
      <c r="F401" s="149" t="s">
        <v>33</v>
      </c>
      <c r="G401" s="149" t="s">
        <v>33</v>
      </c>
    </row>
    <row r="402" spans="1:7" ht="12.75" customHeight="1">
      <c r="A402" s="155" t="s">
        <v>92</v>
      </c>
      <c r="B402" s="23">
        <f>SUM(B389:B401)</f>
        <v>59</v>
      </c>
      <c r="C402" s="53">
        <f>SUM(C389:C401)</f>
        <v>23</v>
      </c>
      <c r="D402" s="53">
        <f>SUM(D389:D401)</f>
        <v>82</v>
      </c>
      <c r="E402" s="53">
        <f>SUM(E388:E401)</f>
        <v>180</v>
      </c>
      <c r="F402" s="53">
        <f>SUM(F388:F401)</f>
        <v>77</v>
      </c>
      <c r="G402" s="53">
        <f>SUM(G388:G401)</f>
        <v>257</v>
      </c>
    </row>
    <row r="403" spans="1:7" ht="12.75" customHeight="1">
      <c r="A403" s="26"/>
      <c r="B403" s="131"/>
      <c r="C403" s="131"/>
      <c r="D403" s="131"/>
      <c r="E403" s="131"/>
      <c r="F403" s="131"/>
      <c r="G403" s="131"/>
    </row>
    <row r="404" spans="1:7" ht="12.75" customHeight="1">
      <c r="A404" s="28" t="s">
        <v>284</v>
      </c>
      <c r="B404" s="29"/>
      <c r="C404" s="29"/>
      <c r="D404" s="23"/>
      <c r="E404" s="29"/>
      <c r="F404" s="29"/>
      <c r="G404" s="29"/>
    </row>
    <row r="405" spans="1:7" ht="12.75" customHeight="1">
      <c r="A405" s="93"/>
      <c r="B405" s="29"/>
      <c r="C405" s="29"/>
      <c r="D405" s="23"/>
      <c r="E405" s="29"/>
      <c r="F405" s="29"/>
      <c r="G405" s="29"/>
    </row>
    <row r="406" spans="1:7" ht="12.75" customHeight="1">
      <c r="A406" s="10" t="s">
        <v>39</v>
      </c>
      <c r="B406" s="132"/>
      <c r="C406" s="132"/>
      <c r="D406" s="132"/>
      <c r="E406" s="132"/>
      <c r="F406" s="132"/>
      <c r="G406" s="132"/>
    </row>
    <row r="407" spans="1:7" ht="12.75" customHeight="1">
      <c r="A407" s="66"/>
      <c r="B407" s="74"/>
      <c r="C407" s="74"/>
      <c r="D407" s="74"/>
      <c r="E407" s="74"/>
      <c r="F407" s="74"/>
      <c r="G407" s="74"/>
    </row>
    <row r="408" ht="12.75" customHeight="1"/>
    <row r="409" ht="12.75" customHeight="1"/>
    <row r="410" spans="1:2" ht="18" customHeight="1">
      <c r="A410" s="71" t="s">
        <v>306</v>
      </c>
      <c r="B410" s="29"/>
    </row>
    <row r="411" spans="1:2" ht="12.75" customHeight="1">
      <c r="A411" s="105"/>
      <c r="B411" s="146">
        <v>1915</v>
      </c>
    </row>
    <row r="412" spans="1:2" ht="12.75" customHeight="1">
      <c r="A412" s="20"/>
      <c r="B412" s="29"/>
    </row>
    <row r="413" spans="1:2" ht="12.75" customHeight="1">
      <c r="A413" s="21" t="s">
        <v>285</v>
      </c>
      <c r="B413" s="23">
        <v>10</v>
      </c>
    </row>
    <row r="414" spans="1:2" ht="12.75" customHeight="1">
      <c r="A414" s="21" t="s">
        <v>103</v>
      </c>
      <c r="B414" s="23">
        <v>17</v>
      </c>
    </row>
    <row r="415" spans="1:2" ht="12.75" customHeight="1">
      <c r="A415" s="21" t="s">
        <v>102</v>
      </c>
      <c r="B415" s="29"/>
    </row>
    <row r="416" spans="1:2" ht="12.75" customHeight="1">
      <c r="A416" s="25" t="s">
        <v>104</v>
      </c>
      <c r="B416" s="29"/>
    </row>
    <row r="417" spans="1:2" ht="12.75" customHeight="1">
      <c r="A417" s="25" t="s">
        <v>286</v>
      </c>
      <c r="B417" s="22">
        <v>20394</v>
      </c>
    </row>
    <row r="418" spans="1:2" ht="12.75" customHeight="1">
      <c r="A418" s="25" t="s">
        <v>287</v>
      </c>
      <c r="B418" s="22">
        <v>28935</v>
      </c>
    </row>
    <row r="419" spans="1:2" ht="12.75" customHeight="1">
      <c r="A419" s="25" t="s">
        <v>288</v>
      </c>
      <c r="B419" s="22">
        <v>64007</v>
      </c>
    </row>
    <row r="420" spans="1:2" ht="12.75" customHeight="1">
      <c r="A420" s="25" t="s">
        <v>289</v>
      </c>
      <c r="B420" s="22">
        <v>1139</v>
      </c>
    </row>
    <row r="421" spans="1:2" ht="12.75" customHeight="1">
      <c r="A421" s="25" t="s">
        <v>105</v>
      </c>
      <c r="B421" s="22">
        <v>671</v>
      </c>
    </row>
    <row r="422" spans="1:2" ht="12.75" customHeight="1">
      <c r="A422" s="25" t="s">
        <v>106</v>
      </c>
      <c r="B422" s="142" t="s">
        <v>33</v>
      </c>
    </row>
    <row r="423" spans="1:2" ht="12.75" customHeight="1">
      <c r="A423" s="25" t="s">
        <v>107</v>
      </c>
      <c r="B423" s="22"/>
    </row>
    <row r="424" spans="1:2" ht="12.75" customHeight="1">
      <c r="A424" s="25" t="s">
        <v>108</v>
      </c>
      <c r="B424" s="22">
        <v>269</v>
      </c>
    </row>
    <row r="425" spans="1:2" ht="12.75" customHeight="1">
      <c r="A425" s="25" t="s">
        <v>151</v>
      </c>
      <c r="B425" s="22">
        <v>285</v>
      </c>
    </row>
    <row r="426" spans="1:2" ht="12.75" customHeight="1">
      <c r="A426" s="25" t="s">
        <v>290</v>
      </c>
      <c r="B426" s="22">
        <v>8</v>
      </c>
    </row>
    <row r="427" spans="1:2" ht="12.75" customHeight="1">
      <c r="A427" s="26"/>
      <c r="B427" s="131"/>
    </row>
    <row r="428" spans="1:2" ht="18.75" customHeight="1">
      <c r="A428" s="10" t="s">
        <v>39</v>
      </c>
      <c r="B428" s="29"/>
    </row>
    <row r="429" s="179" customFormat="1" ht="12.75" customHeight="1"/>
    <row r="430" s="179" customFormat="1" ht="12.75" customHeight="1"/>
    <row r="431" s="179" customFormat="1" ht="12.75" customHeight="1"/>
    <row r="432" spans="1:2" s="179" customFormat="1" ht="18" customHeight="1">
      <c r="A432" s="200" t="s">
        <v>145</v>
      </c>
      <c r="B432" s="8"/>
    </row>
    <row r="433" spans="1:2" s="179" customFormat="1" ht="18" customHeight="1">
      <c r="A433" s="201"/>
      <c r="B433" s="202">
        <v>1915</v>
      </c>
    </row>
    <row r="434" spans="1:2" s="179" customFormat="1" ht="13.5" customHeight="1">
      <c r="A434" s="8"/>
      <c r="B434" s="8"/>
    </row>
    <row r="435" spans="1:2" s="179" customFormat="1" ht="12.75" customHeight="1">
      <c r="A435" s="86" t="s">
        <v>369</v>
      </c>
      <c r="B435" s="84">
        <f>SUM(B436:B440)</f>
        <v>11180</v>
      </c>
    </row>
    <row r="436" spans="1:8" s="179" customFormat="1" ht="12.75" customHeight="1">
      <c r="A436" s="203" t="s">
        <v>370</v>
      </c>
      <c r="B436" s="82">
        <v>1657</v>
      </c>
      <c r="C436" s="180"/>
      <c r="D436" s="180"/>
      <c r="E436" s="180"/>
      <c r="F436" s="180"/>
      <c r="G436" s="180"/>
      <c r="H436" s="180"/>
    </row>
    <row r="437" spans="1:8" s="179" customFormat="1" ht="12.75" customHeight="1">
      <c r="A437" s="203" t="s">
        <v>371</v>
      </c>
      <c r="B437" s="83">
        <v>8431</v>
      </c>
      <c r="C437" s="180"/>
      <c r="D437" s="180"/>
      <c r="E437" s="180"/>
      <c r="F437" s="180"/>
      <c r="G437" s="180"/>
      <c r="H437" s="180"/>
    </row>
    <row r="438" spans="1:8" s="179" customFormat="1" ht="12.75" customHeight="1">
      <c r="A438" s="203" t="s">
        <v>372</v>
      </c>
      <c r="B438" s="83">
        <v>211</v>
      </c>
      <c r="C438" s="180"/>
      <c r="D438" s="180"/>
      <c r="E438" s="180"/>
      <c r="F438" s="180"/>
      <c r="G438" s="180"/>
      <c r="H438" s="180"/>
    </row>
    <row r="439" spans="1:8" s="179" customFormat="1" ht="12.75" customHeight="1">
      <c r="A439" s="203" t="s">
        <v>373</v>
      </c>
      <c r="B439" s="83">
        <v>365</v>
      </c>
      <c r="C439" s="180"/>
      <c r="D439" s="180"/>
      <c r="E439" s="180"/>
      <c r="F439" s="180"/>
      <c r="G439" s="180"/>
      <c r="H439" s="180"/>
    </row>
    <row r="440" spans="1:8" s="179" customFormat="1" ht="12.75" customHeight="1">
      <c r="A440" s="203" t="s">
        <v>361</v>
      </c>
      <c r="B440" s="82">
        <v>516</v>
      </c>
      <c r="C440" s="180"/>
      <c r="D440" s="180"/>
      <c r="E440" s="180"/>
      <c r="F440" s="180"/>
      <c r="G440" s="180"/>
      <c r="H440" s="180"/>
    </row>
    <row r="441" spans="1:8" s="179" customFormat="1" ht="12.75" customHeight="1">
      <c r="A441" s="26"/>
      <c r="B441" s="131"/>
      <c r="C441" s="180"/>
      <c r="D441" s="180"/>
      <c r="E441" s="180"/>
      <c r="F441" s="180"/>
      <c r="G441" s="180"/>
      <c r="H441" s="180"/>
    </row>
    <row r="442" spans="1:8" s="179" customFormat="1" ht="12.75" customHeight="1">
      <c r="A442" s="10" t="s">
        <v>374</v>
      </c>
      <c r="B442" s="6"/>
      <c r="C442" s="180"/>
      <c r="D442" s="180"/>
      <c r="E442" s="180"/>
      <c r="F442" s="180"/>
      <c r="G442" s="180"/>
      <c r="H442" s="180"/>
    </row>
    <row r="443" spans="1:8" s="179" customFormat="1" ht="12.75" customHeight="1">
      <c r="A443" s="12"/>
      <c r="B443" s="6"/>
      <c r="C443" s="180"/>
      <c r="D443" s="180"/>
      <c r="E443" s="180"/>
      <c r="F443" s="180"/>
      <c r="G443" s="180"/>
      <c r="H443" s="180"/>
    </row>
    <row r="444" ht="12.75" customHeight="1"/>
    <row r="445" spans="1:9" ht="12.75" customHeight="1">
      <c r="A445" s="20"/>
      <c r="B445" s="29"/>
      <c r="C445" s="29"/>
      <c r="D445" s="29"/>
      <c r="E445" s="29"/>
      <c r="F445" s="29"/>
      <c r="G445" s="29"/>
      <c r="H445" s="29"/>
      <c r="I445" s="29"/>
    </row>
    <row r="446" spans="1:10" ht="18" customHeight="1">
      <c r="A446" s="71" t="s">
        <v>185</v>
      </c>
      <c r="B446" s="29"/>
      <c r="C446" s="29"/>
      <c r="D446" s="29"/>
      <c r="E446" s="29"/>
      <c r="F446" s="29"/>
      <c r="G446" s="29"/>
      <c r="H446" s="29"/>
      <c r="I446" s="29"/>
      <c r="J446" s="181"/>
    </row>
    <row r="447" spans="1:14" ht="12.75" customHeight="1">
      <c r="A447" s="71"/>
      <c r="B447" s="29"/>
      <c r="C447" s="29"/>
      <c r="D447" s="29"/>
      <c r="E447" s="29"/>
      <c r="F447" s="29"/>
      <c r="G447" s="29"/>
      <c r="H447" s="29"/>
      <c r="I447" s="29"/>
      <c r="J447" s="181"/>
      <c r="M447" s="74"/>
      <c r="N447" s="74"/>
    </row>
    <row r="448" spans="1:13" ht="12.75" customHeight="1">
      <c r="A448" s="119" t="s">
        <v>163</v>
      </c>
      <c r="B448" s="29"/>
      <c r="C448" s="29"/>
      <c r="D448" s="29"/>
      <c r="E448" s="29"/>
      <c r="F448" s="29"/>
      <c r="G448" s="29"/>
      <c r="H448" s="29"/>
      <c r="I448" s="29"/>
      <c r="J448" s="181"/>
      <c r="M448" s="3"/>
    </row>
    <row r="449" spans="1:10" ht="27.75" customHeight="1">
      <c r="A449" s="120"/>
      <c r="B449" s="121" t="s">
        <v>164</v>
      </c>
      <c r="C449" s="122"/>
      <c r="D449" s="185" t="s">
        <v>165</v>
      </c>
      <c r="E449" s="186"/>
      <c r="F449" s="187" t="s">
        <v>166</v>
      </c>
      <c r="G449" s="188"/>
      <c r="H449" s="124"/>
      <c r="I449" s="124"/>
      <c r="J449" s="181"/>
    </row>
    <row r="450" spans="1:9" ht="27.75" customHeight="1">
      <c r="A450" s="125"/>
      <c r="B450" s="126" t="s">
        <v>167</v>
      </c>
      <c r="C450" s="127" t="s">
        <v>152</v>
      </c>
      <c r="D450" s="123" t="s">
        <v>168</v>
      </c>
      <c r="E450" s="123" t="s">
        <v>169</v>
      </c>
      <c r="F450" s="19" t="s">
        <v>153</v>
      </c>
      <c r="G450" s="19" t="s">
        <v>154</v>
      </c>
      <c r="H450" s="124"/>
      <c r="I450" s="124"/>
    </row>
    <row r="451" spans="1:9" ht="12.75" customHeight="1">
      <c r="A451" s="21"/>
      <c r="B451" s="20"/>
      <c r="C451" s="20"/>
      <c r="D451" s="20"/>
      <c r="E451" s="20"/>
      <c r="F451" s="29"/>
      <c r="G451" s="20"/>
      <c r="H451" s="29"/>
      <c r="I451" s="29"/>
    </row>
    <row r="452" spans="1:12" ht="12.75" customHeight="1">
      <c r="A452" s="21" t="s">
        <v>170</v>
      </c>
      <c r="B452" s="29"/>
      <c r="C452" s="29"/>
      <c r="D452" s="29"/>
      <c r="E452" s="29"/>
      <c r="F452" s="29"/>
      <c r="G452" s="29"/>
      <c r="H452" s="29"/>
      <c r="I452" s="29"/>
      <c r="L452" s="35"/>
    </row>
    <row r="453" spans="1:12" ht="12.75" customHeight="1">
      <c r="A453" s="21" t="s">
        <v>171</v>
      </c>
      <c r="B453" s="23">
        <v>54</v>
      </c>
      <c r="C453" s="23">
        <v>1</v>
      </c>
      <c r="D453" s="128">
        <v>2.95</v>
      </c>
      <c r="E453" s="128">
        <v>2.57</v>
      </c>
      <c r="F453" s="22">
        <v>32000</v>
      </c>
      <c r="G453" s="22">
        <v>1600</v>
      </c>
      <c r="H453" s="29"/>
      <c r="I453" s="29"/>
      <c r="L453" s="35"/>
    </row>
    <row r="454" spans="1:9" ht="12.75" customHeight="1">
      <c r="A454" s="21" t="s">
        <v>172</v>
      </c>
      <c r="B454" s="23">
        <v>55</v>
      </c>
      <c r="C454" s="23">
        <v>1</v>
      </c>
      <c r="D454" s="128">
        <v>3.85</v>
      </c>
      <c r="E454" s="128">
        <v>3.22</v>
      </c>
      <c r="F454" s="22">
        <v>20800</v>
      </c>
      <c r="G454" s="22">
        <v>1200</v>
      </c>
      <c r="H454" s="29"/>
      <c r="I454" s="29"/>
    </row>
    <row r="455" spans="1:12" ht="12.75" customHeight="1">
      <c r="A455" s="25" t="s">
        <v>173</v>
      </c>
      <c r="B455" s="23"/>
      <c r="C455" s="23"/>
      <c r="D455" s="128"/>
      <c r="E455" s="128"/>
      <c r="F455" s="22"/>
      <c r="G455" s="23"/>
      <c r="H455" s="29"/>
      <c r="I455" s="29"/>
      <c r="L455" s="58"/>
    </row>
    <row r="456" spans="1:12" ht="12.75" customHeight="1">
      <c r="A456" s="21" t="s">
        <v>171</v>
      </c>
      <c r="B456" s="23">
        <v>54</v>
      </c>
      <c r="C456" s="23">
        <v>2</v>
      </c>
      <c r="D456" s="128">
        <v>3.22</v>
      </c>
      <c r="E456" s="128">
        <v>4.29</v>
      </c>
      <c r="F456" s="22">
        <v>36400</v>
      </c>
      <c r="G456" s="22">
        <v>2000</v>
      </c>
      <c r="H456" s="29"/>
      <c r="I456" s="29"/>
      <c r="L456" s="58"/>
    </row>
    <row r="457" spans="1:9" ht="12.75" customHeight="1">
      <c r="A457" s="21" t="s">
        <v>172</v>
      </c>
      <c r="B457" s="156" t="s">
        <v>33</v>
      </c>
      <c r="C457" s="23">
        <v>2</v>
      </c>
      <c r="D457" s="128">
        <v>2.34</v>
      </c>
      <c r="E457" s="128">
        <v>3.97</v>
      </c>
      <c r="F457" s="22">
        <v>58800</v>
      </c>
      <c r="G457" s="22">
        <v>2400</v>
      </c>
      <c r="H457" s="29"/>
      <c r="I457" s="29"/>
    </row>
    <row r="458" spans="1:9" ht="12.75" customHeight="1">
      <c r="A458" s="21" t="s">
        <v>174</v>
      </c>
      <c r="B458" s="23"/>
      <c r="C458" s="23"/>
      <c r="D458" s="128"/>
      <c r="E458" s="128"/>
      <c r="F458" s="22"/>
      <c r="G458" s="23"/>
      <c r="H458" s="29"/>
      <c r="I458" s="29"/>
    </row>
    <row r="459" spans="1:9" ht="12.75" customHeight="1">
      <c r="A459" s="21" t="s">
        <v>171</v>
      </c>
      <c r="B459" s="23">
        <v>54</v>
      </c>
      <c r="C459" s="23">
        <v>3</v>
      </c>
      <c r="D459" s="128">
        <v>3.01</v>
      </c>
      <c r="E459" s="128">
        <v>2.44</v>
      </c>
      <c r="F459" s="22">
        <v>46000</v>
      </c>
      <c r="G459" s="22">
        <v>400</v>
      </c>
      <c r="H459" s="29"/>
      <c r="I459" s="29"/>
    </row>
    <row r="460" spans="1:9" ht="12.75" customHeight="1">
      <c r="A460" s="21" t="s">
        <v>172</v>
      </c>
      <c r="B460" s="23">
        <v>42</v>
      </c>
      <c r="C460" s="156" t="s">
        <v>33</v>
      </c>
      <c r="D460" s="128">
        <v>4.07</v>
      </c>
      <c r="E460" s="128">
        <v>3.66</v>
      </c>
      <c r="F460" s="22">
        <v>35000</v>
      </c>
      <c r="G460" s="22">
        <v>400</v>
      </c>
      <c r="H460" s="29"/>
      <c r="I460" s="29"/>
    </row>
    <row r="461" spans="1:9" ht="12.75" customHeight="1">
      <c r="A461" s="21" t="s">
        <v>175</v>
      </c>
      <c r="B461" s="23"/>
      <c r="C461" s="23"/>
      <c r="D461" s="128"/>
      <c r="E461" s="128"/>
      <c r="F461" s="22"/>
      <c r="G461" s="23"/>
      <c r="H461" s="29"/>
      <c r="I461" s="29"/>
    </row>
    <row r="462" spans="1:9" ht="12.75" customHeight="1">
      <c r="A462" s="21" t="s">
        <v>171</v>
      </c>
      <c r="B462" s="23">
        <v>54</v>
      </c>
      <c r="C462" s="23">
        <v>3.5</v>
      </c>
      <c r="D462" s="128">
        <v>2.96</v>
      </c>
      <c r="E462" s="128">
        <v>2.55</v>
      </c>
      <c r="F462" s="22">
        <v>20000</v>
      </c>
      <c r="G462" s="22">
        <v>400</v>
      </c>
      <c r="H462" s="29"/>
      <c r="I462" s="29"/>
    </row>
    <row r="463" spans="1:9" ht="12.75" customHeight="1">
      <c r="A463" s="21" t="s">
        <v>172</v>
      </c>
      <c r="B463" s="23">
        <v>42</v>
      </c>
      <c r="C463" s="23">
        <v>1</v>
      </c>
      <c r="D463" s="128">
        <v>3.08</v>
      </c>
      <c r="E463" s="128">
        <v>2.63</v>
      </c>
      <c r="F463" s="22">
        <v>38000</v>
      </c>
      <c r="G463" s="22">
        <v>800</v>
      </c>
      <c r="H463" s="29"/>
      <c r="I463" s="29"/>
    </row>
    <row r="464" spans="1:9" ht="12.75" customHeight="1">
      <c r="A464" s="21" t="s">
        <v>176</v>
      </c>
      <c r="B464" s="23"/>
      <c r="C464" s="23"/>
      <c r="D464" s="128"/>
      <c r="E464" s="128"/>
      <c r="F464" s="22"/>
      <c r="G464" s="23"/>
      <c r="H464" s="29"/>
      <c r="I464" s="29"/>
    </row>
    <row r="465" spans="1:9" ht="12.75" customHeight="1">
      <c r="A465" s="21" t="s">
        <v>171</v>
      </c>
      <c r="B465" s="23">
        <v>54</v>
      </c>
      <c r="C465" s="23">
        <v>4</v>
      </c>
      <c r="D465" s="128">
        <v>2.82</v>
      </c>
      <c r="E465" s="128">
        <v>2.45</v>
      </c>
      <c r="F465" s="22">
        <v>40000</v>
      </c>
      <c r="G465" s="22">
        <v>800</v>
      </c>
      <c r="H465" s="29"/>
      <c r="I465" s="29"/>
    </row>
    <row r="466" spans="1:9" ht="12.75" customHeight="1">
      <c r="A466" s="21" t="s">
        <v>172</v>
      </c>
      <c r="B466" s="23">
        <v>42</v>
      </c>
      <c r="C466" s="23">
        <v>1</v>
      </c>
      <c r="D466" s="128">
        <v>4.18</v>
      </c>
      <c r="E466" s="128">
        <v>2.4</v>
      </c>
      <c r="F466" s="22">
        <v>66000</v>
      </c>
      <c r="G466" s="22">
        <v>400</v>
      </c>
      <c r="H466" s="29"/>
      <c r="I466" s="29"/>
    </row>
    <row r="467" spans="1:9" ht="12.75" customHeight="1">
      <c r="A467" s="21" t="s">
        <v>177</v>
      </c>
      <c r="B467" s="23"/>
      <c r="C467" s="23"/>
      <c r="D467" s="128"/>
      <c r="E467" s="128"/>
      <c r="F467" s="22"/>
      <c r="G467" s="23"/>
      <c r="H467" s="29"/>
      <c r="I467" s="29"/>
    </row>
    <row r="468" spans="1:9" ht="12.75" customHeight="1">
      <c r="A468" s="21" t="s">
        <v>171</v>
      </c>
      <c r="B468" s="23">
        <v>54</v>
      </c>
      <c r="C468" s="23">
        <v>3</v>
      </c>
      <c r="D468" s="128">
        <v>2.67</v>
      </c>
      <c r="E468" s="128">
        <v>2.4</v>
      </c>
      <c r="F468" s="22">
        <v>48000</v>
      </c>
      <c r="G468" s="22">
        <v>2400</v>
      </c>
      <c r="H468" s="29"/>
      <c r="I468" s="29"/>
    </row>
    <row r="469" spans="1:9" ht="12.75" customHeight="1">
      <c r="A469" s="21" t="s">
        <v>172</v>
      </c>
      <c r="B469" s="23">
        <v>5</v>
      </c>
      <c r="C469" s="23">
        <v>1</v>
      </c>
      <c r="D469" s="128">
        <v>2.97</v>
      </c>
      <c r="E469" s="128">
        <v>2.55</v>
      </c>
      <c r="F469" s="22">
        <v>80000</v>
      </c>
      <c r="G469" s="22">
        <v>400</v>
      </c>
      <c r="H469" s="29"/>
      <c r="I469" s="29"/>
    </row>
    <row r="470" spans="1:9" ht="12.75" customHeight="1">
      <c r="A470" s="21" t="s">
        <v>178</v>
      </c>
      <c r="B470" s="23"/>
      <c r="C470" s="23"/>
      <c r="D470" s="128"/>
      <c r="E470" s="128"/>
      <c r="F470" s="22"/>
      <c r="G470" s="23"/>
      <c r="H470" s="29"/>
      <c r="I470" s="29"/>
    </row>
    <row r="471" spans="1:9" ht="12.75" customHeight="1">
      <c r="A471" s="21" t="s">
        <v>171</v>
      </c>
      <c r="B471" s="23">
        <v>54</v>
      </c>
      <c r="C471" s="23">
        <v>3</v>
      </c>
      <c r="D471" s="128">
        <v>2.88</v>
      </c>
      <c r="E471" s="128">
        <v>2.64</v>
      </c>
      <c r="F471" s="22">
        <v>50000</v>
      </c>
      <c r="G471" s="22">
        <v>1200</v>
      </c>
      <c r="H471" s="29"/>
      <c r="I471" s="29"/>
    </row>
    <row r="472" spans="1:9" ht="12.75" customHeight="1">
      <c r="A472" s="21" t="s">
        <v>172</v>
      </c>
      <c r="B472" s="23">
        <v>50</v>
      </c>
      <c r="C472" s="23">
        <v>1</v>
      </c>
      <c r="D472" s="128">
        <v>3.11</v>
      </c>
      <c r="E472" s="128">
        <v>2.72</v>
      </c>
      <c r="F472" s="22">
        <v>150000</v>
      </c>
      <c r="G472" s="22">
        <v>400</v>
      </c>
      <c r="H472" s="29"/>
      <c r="I472" s="29"/>
    </row>
    <row r="473" spans="1:9" ht="12.75" customHeight="1">
      <c r="A473" s="21" t="s">
        <v>179</v>
      </c>
      <c r="B473" s="23"/>
      <c r="C473" s="23"/>
      <c r="D473" s="128"/>
      <c r="E473" s="128"/>
      <c r="F473" s="22"/>
      <c r="G473" s="23"/>
      <c r="H473" s="29"/>
      <c r="I473" s="29"/>
    </row>
    <row r="474" spans="1:9" ht="12.75" customHeight="1">
      <c r="A474" s="21" t="s">
        <v>171</v>
      </c>
      <c r="B474" s="23">
        <v>54</v>
      </c>
      <c r="C474" s="23">
        <v>3</v>
      </c>
      <c r="D474" s="128">
        <v>2.84</v>
      </c>
      <c r="E474" s="128">
        <v>2.46</v>
      </c>
      <c r="F474" s="22">
        <v>32000</v>
      </c>
      <c r="G474" s="22">
        <v>800</v>
      </c>
      <c r="H474" s="29"/>
      <c r="I474" s="29"/>
    </row>
    <row r="475" spans="1:10" ht="12.75" customHeight="1">
      <c r="A475" s="21" t="s">
        <v>172</v>
      </c>
      <c r="B475" s="23">
        <v>42</v>
      </c>
      <c r="C475" s="23">
        <v>1</v>
      </c>
      <c r="D475" s="128">
        <v>4.22</v>
      </c>
      <c r="E475" s="128">
        <v>4.19</v>
      </c>
      <c r="F475" s="22">
        <v>50000</v>
      </c>
      <c r="G475" s="22">
        <v>1200</v>
      </c>
      <c r="H475" s="29"/>
      <c r="I475" s="29"/>
      <c r="J475" s="56"/>
    </row>
    <row r="476" spans="1:10" ht="12.75" customHeight="1">
      <c r="A476" s="21" t="s">
        <v>180</v>
      </c>
      <c r="B476" s="23"/>
      <c r="C476" s="23"/>
      <c r="D476" s="128"/>
      <c r="E476" s="128"/>
      <c r="F476" s="22"/>
      <c r="G476" s="23"/>
      <c r="H476" s="29"/>
      <c r="I476" s="29"/>
      <c r="J476" s="56"/>
    </row>
    <row r="477" spans="1:10" ht="12.75" customHeight="1">
      <c r="A477" s="21" t="s">
        <v>171</v>
      </c>
      <c r="B477" s="23">
        <v>54</v>
      </c>
      <c r="C477" s="23">
        <v>2</v>
      </c>
      <c r="D477" s="128">
        <v>2.92</v>
      </c>
      <c r="E477" s="128">
        <v>2.56</v>
      </c>
      <c r="F477" s="22">
        <v>76400</v>
      </c>
      <c r="G477" s="22">
        <v>2000</v>
      </c>
      <c r="H477" s="29"/>
      <c r="I477" s="29"/>
      <c r="J477" s="56"/>
    </row>
    <row r="478" spans="1:10" ht="12.75" customHeight="1">
      <c r="A478" s="21" t="s">
        <v>172</v>
      </c>
      <c r="B478" s="23">
        <v>42</v>
      </c>
      <c r="C478" s="23">
        <v>1</v>
      </c>
      <c r="D478" s="128">
        <v>3.84</v>
      </c>
      <c r="E478" s="128">
        <v>2.84</v>
      </c>
      <c r="F478" s="22">
        <v>88000</v>
      </c>
      <c r="G478" s="22">
        <v>2800</v>
      </c>
      <c r="H478" s="29"/>
      <c r="I478" s="29"/>
      <c r="J478" s="56"/>
    </row>
    <row r="479" spans="1:9" ht="12.75" customHeight="1">
      <c r="A479" s="21" t="s">
        <v>181</v>
      </c>
      <c r="B479" s="23"/>
      <c r="C479" s="23"/>
      <c r="D479" s="128"/>
      <c r="E479" s="128"/>
      <c r="F479" s="22"/>
      <c r="G479" s="22"/>
      <c r="H479" s="29"/>
      <c r="I479" s="29"/>
    </row>
    <row r="480" spans="1:9" ht="12.75" customHeight="1">
      <c r="A480" s="21" t="s">
        <v>171</v>
      </c>
      <c r="B480" s="23">
        <v>54</v>
      </c>
      <c r="C480" s="23">
        <v>3</v>
      </c>
      <c r="D480" s="128">
        <v>2.91</v>
      </c>
      <c r="E480" s="128">
        <v>3.68</v>
      </c>
      <c r="F480" s="22">
        <v>20000</v>
      </c>
      <c r="G480" s="22">
        <v>400</v>
      </c>
      <c r="H480" s="29"/>
      <c r="I480" s="29"/>
    </row>
    <row r="481" spans="1:9" ht="12.75" customHeight="1">
      <c r="A481" s="21" t="s">
        <v>172</v>
      </c>
      <c r="B481" s="23">
        <v>42</v>
      </c>
      <c r="C481" s="23">
        <v>2</v>
      </c>
      <c r="D481" s="128">
        <v>3.08</v>
      </c>
      <c r="E481" s="128">
        <v>2.82</v>
      </c>
      <c r="F481" s="22">
        <v>36400</v>
      </c>
      <c r="G481" s="22">
        <v>500</v>
      </c>
      <c r="H481" s="29"/>
      <c r="I481" s="29"/>
    </row>
    <row r="482" spans="1:9" ht="12.75" customHeight="1">
      <c r="A482" s="21" t="s">
        <v>182</v>
      </c>
      <c r="B482" s="29"/>
      <c r="C482" s="29"/>
      <c r="D482" s="130"/>
      <c r="E482" s="130"/>
      <c r="F482" s="22"/>
      <c r="G482" s="29"/>
      <c r="H482" s="29"/>
      <c r="I482" s="29"/>
    </row>
    <row r="483" spans="1:9" ht="12.75" customHeight="1">
      <c r="A483" s="21" t="s">
        <v>171</v>
      </c>
      <c r="B483" s="23">
        <v>54</v>
      </c>
      <c r="C483" s="23">
        <v>3</v>
      </c>
      <c r="D483" s="128">
        <v>4.72</v>
      </c>
      <c r="E483" s="128">
        <v>4.21</v>
      </c>
      <c r="F483" s="22">
        <v>12000</v>
      </c>
      <c r="G483" s="22">
        <v>400</v>
      </c>
      <c r="H483" s="29"/>
      <c r="I483" s="29"/>
    </row>
    <row r="484" spans="1:9" ht="12.75" customHeight="1">
      <c r="A484" s="21" t="s">
        <v>172</v>
      </c>
      <c r="B484" s="23">
        <v>42</v>
      </c>
      <c r="C484" s="23">
        <v>2</v>
      </c>
      <c r="D484" s="128">
        <v>3.53</v>
      </c>
      <c r="E484" s="128">
        <v>2.68</v>
      </c>
      <c r="F484" s="22">
        <v>29000</v>
      </c>
      <c r="G484" s="22">
        <v>600</v>
      </c>
      <c r="H484" s="29"/>
      <c r="I484" s="29"/>
    </row>
    <row r="485" spans="1:9" ht="12.75" customHeight="1">
      <c r="A485" s="21" t="s">
        <v>183</v>
      </c>
      <c r="B485" s="29"/>
      <c r="C485" s="29"/>
      <c r="D485" s="130"/>
      <c r="E485" s="130"/>
      <c r="F485" s="22"/>
      <c r="G485" s="29"/>
      <c r="H485" s="29"/>
      <c r="I485" s="29"/>
    </row>
    <row r="486" spans="1:9" ht="12.75" customHeight="1">
      <c r="A486" s="21" t="s">
        <v>171</v>
      </c>
      <c r="B486" s="23">
        <v>54</v>
      </c>
      <c r="C486" s="23">
        <v>3</v>
      </c>
      <c r="D486" s="128">
        <v>3.22</v>
      </c>
      <c r="E486" s="128">
        <v>2.84</v>
      </c>
      <c r="F486" s="22">
        <v>80000</v>
      </c>
      <c r="G486" s="22">
        <v>400</v>
      </c>
      <c r="H486" s="29"/>
      <c r="I486" s="29"/>
    </row>
    <row r="487" spans="1:9" ht="12.75" customHeight="1">
      <c r="A487" s="21" t="s">
        <v>172</v>
      </c>
      <c r="B487" s="23">
        <v>42</v>
      </c>
      <c r="C487" s="23">
        <v>1</v>
      </c>
      <c r="D487" s="128">
        <v>4.31</v>
      </c>
      <c r="E487" s="128">
        <v>3.98</v>
      </c>
      <c r="F487" s="22">
        <v>38000</v>
      </c>
      <c r="G487" s="22">
        <v>400</v>
      </c>
      <c r="H487" s="29"/>
      <c r="I487" s="29"/>
    </row>
    <row r="488" spans="1:9" ht="12.75" customHeight="1">
      <c r="A488" s="26"/>
      <c r="B488" s="131"/>
      <c r="C488" s="131"/>
      <c r="D488" s="131"/>
      <c r="E488" s="131"/>
      <c r="F488" s="131"/>
      <c r="G488" s="131"/>
      <c r="H488" s="29"/>
      <c r="I488" s="29"/>
    </row>
    <row r="489" spans="1:9" ht="12.75" customHeight="1">
      <c r="A489" s="10" t="s">
        <v>39</v>
      </c>
      <c r="B489" s="132"/>
      <c r="C489" s="132"/>
      <c r="D489" s="132"/>
      <c r="E489" s="132"/>
      <c r="F489" s="132"/>
      <c r="G489" s="132"/>
      <c r="H489" s="132"/>
      <c r="I489" s="132"/>
    </row>
    <row r="490" spans="1:9" ht="12.75" customHeight="1">
      <c r="A490" s="20"/>
      <c r="B490" s="29"/>
      <c r="C490" s="29"/>
      <c r="D490" s="29"/>
      <c r="E490" s="29"/>
      <c r="F490" s="29"/>
      <c r="G490" s="29"/>
      <c r="H490" s="29"/>
      <c r="I490" s="29"/>
    </row>
    <row r="491" spans="1:9" ht="12.75" customHeight="1">
      <c r="A491" s="20"/>
      <c r="B491" s="29"/>
      <c r="C491" s="29"/>
      <c r="D491" s="29"/>
      <c r="E491" s="29"/>
      <c r="F491" s="29"/>
      <c r="G491" s="29"/>
      <c r="H491" s="29"/>
      <c r="I491" s="29"/>
    </row>
    <row r="492" spans="1:9" ht="12.75" customHeight="1">
      <c r="A492" s="20"/>
      <c r="B492" s="29"/>
      <c r="C492" s="29"/>
      <c r="D492" s="29"/>
      <c r="E492" s="29"/>
      <c r="F492" s="29"/>
      <c r="G492" s="29"/>
      <c r="H492" s="29"/>
      <c r="I492" s="29"/>
    </row>
    <row r="493" spans="1:9" ht="12.75" customHeight="1">
      <c r="A493" s="20"/>
      <c r="B493" s="29"/>
      <c r="C493" s="29"/>
      <c r="D493" s="29"/>
      <c r="E493" s="29"/>
      <c r="F493" s="29"/>
      <c r="G493" s="29"/>
      <c r="H493" s="29"/>
      <c r="I493" s="29"/>
    </row>
    <row r="494" spans="1:9" ht="12.75" customHeight="1">
      <c r="A494" s="20"/>
      <c r="B494" s="29"/>
      <c r="C494" s="29"/>
      <c r="D494" s="29"/>
      <c r="E494" s="29"/>
      <c r="F494" s="29"/>
      <c r="G494" s="29"/>
      <c r="H494" s="29"/>
      <c r="I494" s="29"/>
    </row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</sheetData>
  <sheetProtection/>
  <mergeCells count="5">
    <mergeCell ref="J446:J449"/>
    <mergeCell ref="E368:G368"/>
    <mergeCell ref="B368:D368"/>
    <mergeCell ref="D449:E449"/>
    <mergeCell ref="F449:G44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Q34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7.7109375" style="12" customWidth="1"/>
    <col min="2" max="27" width="13.00390625" style="6" customWidth="1"/>
    <col min="28" max="16384" width="11.421875" style="6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1:4" ht="18" customHeight="1">
      <c r="A6" s="4" t="s">
        <v>344</v>
      </c>
      <c r="B6" s="1"/>
      <c r="C6" s="92"/>
      <c r="D6" s="74"/>
    </row>
    <row r="7" spans="1:4" ht="18" customHeight="1">
      <c r="A7" s="4" t="s">
        <v>345</v>
      </c>
      <c r="B7" s="1"/>
      <c r="C7" s="92"/>
      <c r="D7" s="74"/>
    </row>
    <row r="8" spans="1:4" ht="12.75" customHeight="1">
      <c r="A8" s="4"/>
      <c r="B8" s="1"/>
      <c r="C8" s="74"/>
      <c r="D8" s="74"/>
    </row>
    <row r="9" spans="1:2" ht="18" customHeight="1" thickBot="1">
      <c r="A9" s="9" t="s">
        <v>0</v>
      </c>
      <c r="B9" s="2"/>
    </row>
    <row r="10" ht="12.75" customHeight="1">
      <c r="A10" s="4"/>
    </row>
    <row r="11" ht="12.75" customHeight="1">
      <c r="A11" s="4"/>
    </row>
    <row r="12" ht="12.75" customHeight="1">
      <c r="A12" s="4"/>
    </row>
    <row r="13" ht="32.25" customHeight="1">
      <c r="A13" s="17" t="s">
        <v>245</v>
      </c>
    </row>
    <row r="14" spans="1:2" ht="13.5" customHeight="1">
      <c r="A14" s="18"/>
      <c r="B14" s="19" t="s">
        <v>291</v>
      </c>
    </row>
    <row r="15" ht="12.75" customHeight="1"/>
    <row r="16" spans="1:3" ht="12.75" customHeight="1">
      <c r="A16" s="21" t="s">
        <v>247</v>
      </c>
      <c r="B16" s="22">
        <f>+B17+B18</f>
        <v>1140</v>
      </c>
      <c r="C16" s="54"/>
    </row>
    <row r="17" spans="1:3" ht="12.75" customHeight="1">
      <c r="A17" s="21" t="s">
        <v>248</v>
      </c>
      <c r="B17" s="23">
        <f>+B20+B23+B26+B29+B32+B35+B38</f>
        <v>752</v>
      </c>
      <c r="C17" s="54"/>
    </row>
    <row r="18" spans="1:3" ht="12.75" customHeight="1">
      <c r="A18" s="21" t="s">
        <v>249</v>
      </c>
      <c r="B18" s="23">
        <f>+B21+B24+B27+B30+B33+B36+B39+B40</f>
        <v>388</v>
      </c>
      <c r="C18" s="54"/>
    </row>
    <row r="19" spans="1:2" ht="12.75" customHeight="1">
      <c r="A19" s="21" t="s">
        <v>128</v>
      </c>
      <c r="B19" s="23">
        <f>+B20+B21</f>
        <v>87</v>
      </c>
    </row>
    <row r="20" spans="1:3" ht="12.75" customHeight="1">
      <c r="A20" s="21" t="s">
        <v>248</v>
      </c>
      <c r="B20" s="54">
        <v>66</v>
      </c>
      <c r="C20" s="54"/>
    </row>
    <row r="21" spans="1:3" ht="12.75" customHeight="1">
      <c r="A21" s="21" t="s">
        <v>249</v>
      </c>
      <c r="B21" s="54">
        <v>21</v>
      </c>
      <c r="C21" s="54"/>
    </row>
    <row r="22" spans="1:3" ht="12.75" customHeight="1">
      <c r="A22" s="25" t="s">
        <v>1</v>
      </c>
      <c r="B22" s="54"/>
      <c r="C22" s="54"/>
    </row>
    <row r="23" spans="1:3" ht="12.75" customHeight="1">
      <c r="A23" s="21" t="s">
        <v>248</v>
      </c>
      <c r="B23" s="54">
        <v>121</v>
      </c>
      <c r="C23" s="54"/>
    </row>
    <row r="24" spans="1:3" ht="12.75" customHeight="1">
      <c r="A24" s="21" t="s">
        <v>249</v>
      </c>
      <c r="B24" s="54">
        <v>90</v>
      </c>
      <c r="C24" s="54"/>
    </row>
    <row r="25" spans="1:3" ht="12.75" customHeight="1">
      <c r="A25" s="25" t="s">
        <v>2</v>
      </c>
      <c r="B25" s="54"/>
      <c r="C25" s="54"/>
    </row>
    <row r="26" spans="1:3" ht="12.75" customHeight="1">
      <c r="A26" s="21" t="s">
        <v>248</v>
      </c>
      <c r="B26" s="54">
        <v>79</v>
      </c>
      <c r="C26" s="54"/>
    </row>
    <row r="27" spans="1:3" ht="12.75" customHeight="1">
      <c r="A27" s="21" t="s">
        <v>249</v>
      </c>
      <c r="B27" s="54">
        <v>60</v>
      </c>
      <c r="C27" s="54"/>
    </row>
    <row r="28" spans="1:3" ht="12.75" customHeight="1">
      <c r="A28" s="25" t="s">
        <v>129</v>
      </c>
      <c r="B28" s="54"/>
      <c r="C28" s="54"/>
    </row>
    <row r="29" spans="1:3" ht="12.75" customHeight="1">
      <c r="A29" s="21" t="s">
        <v>248</v>
      </c>
      <c r="B29" s="54">
        <v>86</v>
      </c>
      <c r="C29" s="54"/>
    </row>
    <row r="30" spans="1:3" ht="12.75" customHeight="1">
      <c r="A30" s="21" t="s">
        <v>249</v>
      </c>
      <c r="B30" s="54">
        <v>6</v>
      </c>
      <c r="C30" s="54"/>
    </row>
    <row r="31" spans="1:3" ht="12.75" customHeight="1">
      <c r="A31" s="25" t="s">
        <v>3</v>
      </c>
      <c r="B31" s="54"/>
      <c r="C31" s="54"/>
    </row>
    <row r="32" spans="1:3" ht="12.75" customHeight="1">
      <c r="A32" s="21" t="s">
        <v>248</v>
      </c>
      <c r="B32" s="54">
        <v>124</v>
      </c>
      <c r="C32" s="54"/>
    </row>
    <row r="33" spans="1:3" ht="12.75" customHeight="1">
      <c r="A33" s="21" t="s">
        <v>249</v>
      </c>
      <c r="B33" s="54">
        <v>67</v>
      </c>
      <c r="C33" s="54"/>
    </row>
    <row r="34" spans="1:3" ht="12.75" customHeight="1">
      <c r="A34" s="25" t="s">
        <v>4</v>
      </c>
      <c r="B34" s="54"/>
      <c r="C34" s="54"/>
    </row>
    <row r="35" spans="1:3" ht="12.75" customHeight="1">
      <c r="A35" s="21" t="s">
        <v>248</v>
      </c>
      <c r="B35" s="54">
        <v>181</v>
      </c>
      <c r="C35" s="54"/>
    </row>
    <row r="36" spans="1:3" ht="12.75" customHeight="1">
      <c r="A36" s="21" t="s">
        <v>249</v>
      </c>
      <c r="B36" s="54">
        <v>20</v>
      </c>
      <c r="C36" s="54"/>
    </row>
    <row r="37" spans="1:3" ht="12.75" customHeight="1">
      <c r="A37" s="25" t="s">
        <v>130</v>
      </c>
      <c r="B37" s="54"/>
      <c r="C37" s="54"/>
    </row>
    <row r="38" spans="1:4" ht="12.75" customHeight="1">
      <c r="A38" s="21" t="s">
        <v>248</v>
      </c>
      <c r="B38" s="54">
        <v>95</v>
      </c>
      <c r="C38" s="54"/>
      <c r="D38" s="54"/>
    </row>
    <row r="39" spans="1:3" ht="12.75" customHeight="1">
      <c r="A39" s="21" t="s">
        <v>249</v>
      </c>
      <c r="B39" s="54">
        <v>19</v>
      </c>
      <c r="C39" s="54"/>
    </row>
    <row r="40" spans="1:3" ht="12.75" customHeight="1">
      <c r="A40" s="25" t="s">
        <v>5</v>
      </c>
      <c r="B40" s="54">
        <v>105</v>
      </c>
      <c r="C40" s="54"/>
    </row>
    <row r="41" spans="1:2" ht="12.75" customHeight="1">
      <c r="A41" s="39"/>
      <c r="B41" s="61"/>
    </row>
    <row r="42" spans="1:2" ht="12.75" customHeight="1">
      <c r="A42" s="28" t="s">
        <v>292</v>
      </c>
      <c r="B42" s="29"/>
    </row>
    <row r="43" spans="1:3" ht="12.75" customHeight="1">
      <c r="A43" s="93"/>
      <c r="B43" s="29"/>
      <c r="C43" s="8"/>
    </row>
    <row r="44" ht="12.75" customHeight="1">
      <c r="A44" s="10" t="s">
        <v>160</v>
      </c>
    </row>
    <row r="45" ht="12.75" customHeight="1"/>
    <row r="46" ht="12.75" customHeight="1"/>
    <row r="47" ht="12.75" customHeight="1"/>
    <row r="48" ht="33" customHeight="1">
      <c r="A48" s="17" t="s">
        <v>251</v>
      </c>
    </row>
    <row r="49" spans="1:2" ht="13.5" customHeight="1">
      <c r="A49" s="18"/>
      <c r="B49" s="19" t="s">
        <v>291</v>
      </c>
    </row>
    <row r="50" ht="12.75" customHeight="1"/>
    <row r="51" spans="1:2" ht="12.75" customHeight="1">
      <c r="A51" s="34" t="s">
        <v>6</v>
      </c>
      <c r="B51" s="38">
        <v>1140</v>
      </c>
    </row>
    <row r="52" spans="1:2" ht="12.75" customHeight="1">
      <c r="A52" s="34" t="s">
        <v>7</v>
      </c>
      <c r="B52" s="38">
        <v>149709487.64</v>
      </c>
    </row>
    <row r="53" spans="1:2" ht="12.75" customHeight="1">
      <c r="A53" s="34" t="s">
        <v>131</v>
      </c>
      <c r="B53" s="38">
        <v>131324.11</v>
      </c>
    </row>
    <row r="54" spans="1:2" ht="12.75" customHeight="1">
      <c r="A54" s="34" t="s">
        <v>8</v>
      </c>
      <c r="B54" s="38">
        <v>3969483</v>
      </c>
    </row>
    <row r="55" spans="1:2" ht="12.75" customHeight="1">
      <c r="A55" s="34" t="s">
        <v>132</v>
      </c>
      <c r="B55" s="38">
        <v>3482</v>
      </c>
    </row>
    <row r="56" spans="1:2" ht="12.75" customHeight="1">
      <c r="A56" s="34" t="s">
        <v>9</v>
      </c>
      <c r="B56" s="38">
        <v>170.38</v>
      </c>
    </row>
    <row r="57" spans="1:2" ht="12.75" customHeight="1">
      <c r="A57" s="39"/>
      <c r="B57" s="62"/>
    </row>
    <row r="58" spans="1:2" ht="12.75" customHeight="1">
      <c r="A58" s="28" t="s">
        <v>292</v>
      </c>
      <c r="B58" s="29"/>
    </row>
    <row r="59" spans="1:3" ht="12.75" customHeight="1">
      <c r="A59" s="93"/>
      <c r="B59" s="29"/>
      <c r="C59" s="8"/>
    </row>
    <row r="60" ht="12.75" customHeight="1">
      <c r="A60" s="10" t="s">
        <v>160</v>
      </c>
    </row>
    <row r="61" ht="12.75" customHeight="1"/>
    <row r="62" ht="12.75" customHeight="1"/>
    <row r="63" spans="1:2" ht="12.75" customHeight="1">
      <c r="A63" s="66"/>
      <c r="B63" s="3"/>
    </row>
    <row r="64" spans="1:3" ht="18" customHeight="1">
      <c r="A64" s="94" t="s">
        <v>94</v>
      </c>
      <c r="B64" s="101"/>
      <c r="C64" s="101"/>
    </row>
    <row r="65" ht="12.75" customHeight="1">
      <c r="A65" s="32"/>
    </row>
    <row r="66" ht="12.75" customHeight="1">
      <c r="A66" s="34" t="s">
        <v>40</v>
      </c>
    </row>
    <row r="67" spans="1:2" ht="12.75" customHeight="1">
      <c r="A67" s="18"/>
      <c r="B67" s="81">
        <v>1916</v>
      </c>
    </row>
    <row r="68" ht="12.75" customHeight="1"/>
    <row r="69" spans="1:2" ht="12.75" customHeight="1">
      <c r="A69" s="34" t="s">
        <v>133</v>
      </c>
      <c r="B69" s="38">
        <v>123318</v>
      </c>
    </row>
    <row r="70" spans="1:2" ht="12.75" customHeight="1">
      <c r="A70" s="34" t="s">
        <v>134</v>
      </c>
      <c r="B70" s="38">
        <v>7858106.34</v>
      </c>
    </row>
    <row r="71" spans="1:2" ht="12.75" customHeight="1">
      <c r="A71" s="39"/>
      <c r="B71" s="62"/>
    </row>
    <row r="72" ht="12.75" customHeight="1">
      <c r="A72" s="10" t="s">
        <v>160</v>
      </c>
    </row>
    <row r="73" ht="12.75" customHeight="1"/>
    <row r="74" ht="12.75" customHeight="1"/>
    <row r="75" ht="12.75" customHeight="1"/>
    <row r="76" ht="18" customHeight="1">
      <c r="A76" s="32" t="s">
        <v>293</v>
      </c>
    </row>
    <row r="77" spans="1:14" ht="12.75" customHeight="1">
      <c r="A77" s="41"/>
      <c r="B77" s="42" t="s">
        <v>44</v>
      </c>
      <c r="C77" s="42"/>
      <c r="D77" s="43" t="s">
        <v>47</v>
      </c>
      <c r="E77" s="44"/>
      <c r="F77" s="43" t="s">
        <v>54</v>
      </c>
      <c r="G77" s="45"/>
      <c r="H77" s="45"/>
      <c r="I77" s="44"/>
      <c r="J77" s="46" t="s">
        <v>14</v>
      </c>
      <c r="K77" s="42"/>
      <c r="L77" s="43"/>
      <c r="M77" s="42"/>
      <c r="N77" s="47" t="s">
        <v>49</v>
      </c>
    </row>
    <row r="78" spans="1:14" ht="12.75" customHeight="1">
      <c r="A78" s="48"/>
      <c r="B78" s="47" t="s">
        <v>45</v>
      </c>
      <c r="C78" s="47" t="s">
        <v>46</v>
      </c>
      <c r="D78" s="47" t="s">
        <v>48</v>
      </c>
      <c r="E78" s="47" t="s">
        <v>46</v>
      </c>
      <c r="F78" s="43" t="s">
        <v>92</v>
      </c>
      <c r="G78" s="44"/>
      <c r="H78" s="43" t="s">
        <v>223</v>
      </c>
      <c r="I78" s="44"/>
      <c r="J78" s="46" t="s">
        <v>221</v>
      </c>
      <c r="K78" s="42"/>
      <c r="L78" s="43" t="s">
        <v>55</v>
      </c>
      <c r="M78" s="42"/>
      <c r="N78" s="49" t="s">
        <v>56</v>
      </c>
    </row>
    <row r="79" spans="1:14" ht="12.75" customHeight="1">
      <c r="A79" s="50"/>
      <c r="B79" s="51"/>
      <c r="C79" s="51"/>
      <c r="D79" s="51"/>
      <c r="E79" s="51"/>
      <c r="F79" s="52" t="s">
        <v>48</v>
      </c>
      <c r="G79" s="52" t="s">
        <v>46</v>
      </c>
      <c r="H79" s="52" t="s">
        <v>48</v>
      </c>
      <c r="I79" s="52" t="s">
        <v>46</v>
      </c>
      <c r="J79" s="42" t="s">
        <v>45</v>
      </c>
      <c r="K79" s="52" t="s">
        <v>46</v>
      </c>
      <c r="L79" s="52" t="s">
        <v>45</v>
      </c>
      <c r="M79" s="52" t="s">
        <v>46</v>
      </c>
      <c r="N79" s="51"/>
    </row>
    <row r="80" spans="1:14" ht="12.75" customHeight="1">
      <c r="A80" s="11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</row>
    <row r="81" spans="1:15" ht="13.5" customHeight="1">
      <c r="A81" s="34" t="s">
        <v>19</v>
      </c>
      <c r="B81" s="35">
        <v>478</v>
      </c>
      <c r="C81" s="35">
        <v>350</v>
      </c>
      <c r="D81" s="35">
        <v>7105</v>
      </c>
      <c r="E81" s="35">
        <v>5596</v>
      </c>
      <c r="F81" s="35">
        <v>7583</v>
      </c>
      <c r="G81" s="35">
        <v>5946</v>
      </c>
      <c r="H81" s="35">
        <v>6289</v>
      </c>
      <c r="I81" s="35">
        <v>4938</v>
      </c>
      <c r="J81" s="35">
        <v>779</v>
      </c>
      <c r="K81" s="35">
        <v>647</v>
      </c>
      <c r="L81" s="55" t="s">
        <v>33</v>
      </c>
      <c r="M81" s="55" t="s">
        <v>33</v>
      </c>
      <c r="N81" s="38">
        <v>105.4</v>
      </c>
      <c r="O81" s="56"/>
    </row>
    <row r="82" spans="1:15" ht="12.75" customHeight="1">
      <c r="A82" s="34" t="s">
        <v>35</v>
      </c>
      <c r="B82" s="35">
        <v>161</v>
      </c>
      <c r="C82" s="35">
        <v>123</v>
      </c>
      <c r="D82" s="35">
        <v>1601</v>
      </c>
      <c r="E82" s="35">
        <v>1173</v>
      </c>
      <c r="F82" s="35">
        <v>1762</v>
      </c>
      <c r="G82" s="35">
        <v>1296</v>
      </c>
      <c r="H82" s="35">
        <v>867</v>
      </c>
      <c r="I82" s="35">
        <v>620</v>
      </c>
      <c r="J82" s="35">
        <v>193</v>
      </c>
      <c r="K82" s="35">
        <v>167</v>
      </c>
      <c r="L82" s="35">
        <v>556</v>
      </c>
      <c r="M82" s="35">
        <v>403</v>
      </c>
      <c r="N82" s="38">
        <v>117.7</v>
      </c>
      <c r="O82" s="56"/>
    </row>
    <row r="83" spans="1:15" ht="12.75" customHeight="1">
      <c r="A83" s="11" t="s">
        <v>135</v>
      </c>
      <c r="B83" s="35">
        <v>105</v>
      </c>
      <c r="C83" s="35">
        <v>107</v>
      </c>
      <c r="D83" s="35">
        <v>1006</v>
      </c>
      <c r="E83" s="35">
        <v>1194</v>
      </c>
      <c r="F83" s="35">
        <v>1111</v>
      </c>
      <c r="G83" s="35">
        <v>1301</v>
      </c>
      <c r="H83" s="35">
        <v>974</v>
      </c>
      <c r="I83" s="35">
        <v>1119</v>
      </c>
      <c r="J83" s="35">
        <v>60</v>
      </c>
      <c r="K83" s="35">
        <v>81</v>
      </c>
      <c r="L83" s="57" t="s">
        <v>33</v>
      </c>
      <c r="M83" s="55" t="s">
        <v>33</v>
      </c>
      <c r="N83" s="38">
        <v>58.5</v>
      </c>
      <c r="O83" s="56"/>
    </row>
    <row r="84" spans="1:16" ht="12.75" customHeight="1">
      <c r="A84" s="34" t="s">
        <v>36</v>
      </c>
      <c r="B84" s="35">
        <v>198</v>
      </c>
      <c r="C84" s="35">
        <v>152</v>
      </c>
      <c r="D84" s="35">
        <v>1659</v>
      </c>
      <c r="E84" s="35">
        <v>2038</v>
      </c>
      <c r="F84" s="35">
        <v>1857</v>
      </c>
      <c r="G84" s="35">
        <v>2190</v>
      </c>
      <c r="H84" s="35">
        <v>1615</v>
      </c>
      <c r="I84" s="35">
        <v>1881</v>
      </c>
      <c r="J84" s="35">
        <v>51</v>
      </c>
      <c r="K84" s="35">
        <v>39</v>
      </c>
      <c r="L84" s="55" t="s">
        <v>33</v>
      </c>
      <c r="M84" s="55" t="s">
        <v>33</v>
      </c>
      <c r="N84" s="59">
        <v>22.2</v>
      </c>
      <c r="O84" s="38"/>
      <c r="P84" s="56"/>
    </row>
    <row r="85" spans="1:16" ht="12.75" customHeight="1">
      <c r="A85" s="34" t="s">
        <v>136</v>
      </c>
      <c r="B85" s="35">
        <v>87</v>
      </c>
      <c r="C85" s="35">
        <v>85</v>
      </c>
      <c r="D85" s="35">
        <v>375</v>
      </c>
      <c r="E85" s="35">
        <v>437</v>
      </c>
      <c r="F85" s="35">
        <v>462</v>
      </c>
      <c r="G85" s="35">
        <v>522</v>
      </c>
      <c r="H85" s="35">
        <v>295</v>
      </c>
      <c r="I85" s="35">
        <v>344</v>
      </c>
      <c r="J85" s="35">
        <v>33</v>
      </c>
      <c r="K85" s="35">
        <v>30</v>
      </c>
      <c r="L85" s="58">
        <v>62</v>
      </c>
      <c r="M85" s="58">
        <v>61</v>
      </c>
      <c r="N85" s="38">
        <v>64</v>
      </c>
      <c r="O85" s="56"/>
      <c r="P85" s="56"/>
    </row>
    <row r="86" spans="1:16" ht="12.75" customHeight="1">
      <c r="A86" s="34" t="s">
        <v>57</v>
      </c>
      <c r="B86" s="35">
        <v>10</v>
      </c>
      <c r="C86" s="35">
        <v>56</v>
      </c>
      <c r="D86" s="35">
        <v>63</v>
      </c>
      <c r="E86" s="35">
        <v>366</v>
      </c>
      <c r="F86" s="35">
        <v>73</v>
      </c>
      <c r="G86" s="35">
        <v>122</v>
      </c>
      <c r="H86" s="35">
        <v>57</v>
      </c>
      <c r="I86" s="35">
        <v>317</v>
      </c>
      <c r="J86" s="35">
        <v>7</v>
      </c>
      <c r="K86" s="35">
        <v>43</v>
      </c>
      <c r="L86" s="55" t="s">
        <v>33</v>
      </c>
      <c r="M86" s="58" t="s">
        <v>33</v>
      </c>
      <c r="N86" s="38">
        <v>101</v>
      </c>
      <c r="O86" s="56"/>
      <c r="P86" s="56"/>
    </row>
    <row r="87" spans="1:15" ht="12.75" customHeight="1">
      <c r="A87" s="34" t="s">
        <v>137</v>
      </c>
      <c r="B87" s="55" t="s">
        <v>33</v>
      </c>
      <c r="C87" s="35">
        <v>228</v>
      </c>
      <c r="D87" s="55" t="s">
        <v>33</v>
      </c>
      <c r="E87" s="35">
        <v>44</v>
      </c>
      <c r="F87" s="55" t="s">
        <v>33</v>
      </c>
      <c r="G87" s="35">
        <v>272</v>
      </c>
      <c r="H87" s="55" t="s">
        <v>33</v>
      </c>
      <c r="I87" s="55" t="s">
        <v>33</v>
      </c>
      <c r="J87" s="55" t="s">
        <v>33</v>
      </c>
      <c r="K87" s="35">
        <v>30</v>
      </c>
      <c r="L87" s="55" t="s">
        <v>33</v>
      </c>
      <c r="M87" s="58">
        <v>7</v>
      </c>
      <c r="N87" s="38">
        <v>110.3</v>
      </c>
      <c r="O87" s="56"/>
    </row>
    <row r="88" spans="1:15" ht="12.75" customHeight="1">
      <c r="A88" s="34" t="s">
        <v>138</v>
      </c>
      <c r="B88" s="35">
        <v>250</v>
      </c>
      <c r="C88" s="55" t="s">
        <v>33</v>
      </c>
      <c r="D88" s="35">
        <v>41</v>
      </c>
      <c r="E88" s="55" t="s">
        <v>33</v>
      </c>
      <c r="F88" s="35">
        <v>291</v>
      </c>
      <c r="G88" s="55" t="s">
        <v>33</v>
      </c>
      <c r="H88" s="35">
        <v>1</v>
      </c>
      <c r="I88" s="55" t="s">
        <v>33</v>
      </c>
      <c r="J88" s="35">
        <v>33</v>
      </c>
      <c r="K88" s="55" t="s">
        <v>33</v>
      </c>
      <c r="L88" s="58">
        <v>5</v>
      </c>
      <c r="M88" s="55" t="s">
        <v>33</v>
      </c>
      <c r="N88" s="38">
        <v>113.4</v>
      </c>
      <c r="O88" s="56"/>
    </row>
    <row r="89" spans="1:15" ht="12.75" customHeight="1">
      <c r="A89" s="34" t="s">
        <v>139</v>
      </c>
      <c r="B89" s="55" t="s">
        <v>33</v>
      </c>
      <c r="C89" s="35">
        <v>11</v>
      </c>
      <c r="D89" s="35">
        <v>60</v>
      </c>
      <c r="E89" s="35">
        <v>130</v>
      </c>
      <c r="F89" s="35">
        <v>60</v>
      </c>
      <c r="G89" s="35">
        <v>141</v>
      </c>
      <c r="H89" s="35">
        <v>55</v>
      </c>
      <c r="I89" s="35">
        <v>108</v>
      </c>
      <c r="J89" s="35">
        <v>3</v>
      </c>
      <c r="K89" s="102">
        <v>7</v>
      </c>
      <c r="L89" s="35">
        <v>2</v>
      </c>
      <c r="M89" s="35">
        <v>2</v>
      </c>
      <c r="N89" s="38">
        <v>49.8</v>
      </c>
      <c r="O89" s="56"/>
    </row>
    <row r="90" spans="2:15" ht="12.75" customHeight="1">
      <c r="B90" s="35"/>
      <c r="C90" s="35"/>
      <c r="D90" s="35"/>
      <c r="E90" s="35"/>
      <c r="F90" s="103"/>
      <c r="G90" s="35"/>
      <c r="H90" s="35"/>
      <c r="I90" s="35"/>
      <c r="J90" s="35"/>
      <c r="K90" s="102"/>
      <c r="L90" s="35"/>
      <c r="M90" s="35"/>
      <c r="N90" s="104"/>
      <c r="O90" s="56"/>
    </row>
    <row r="91" spans="1:15" ht="12.75" customHeight="1">
      <c r="A91" s="34" t="s">
        <v>109</v>
      </c>
      <c r="B91" s="35">
        <f aca="true" t="shared" si="0" ref="B91:M91">SUM(B81:B89)</f>
        <v>1289</v>
      </c>
      <c r="C91" s="35">
        <f t="shared" si="0"/>
        <v>1112</v>
      </c>
      <c r="D91" s="35">
        <f t="shared" si="0"/>
        <v>11910</v>
      </c>
      <c r="E91" s="35">
        <f t="shared" si="0"/>
        <v>10978</v>
      </c>
      <c r="F91" s="35">
        <f t="shared" si="0"/>
        <v>13199</v>
      </c>
      <c r="G91" s="35">
        <f t="shared" si="0"/>
        <v>11790</v>
      </c>
      <c r="H91" s="35">
        <f t="shared" si="0"/>
        <v>10153</v>
      </c>
      <c r="I91" s="35">
        <f t="shared" si="0"/>
        <v>9327</v>
      </c>
      <c r="J91" s="35">
        <f t="shared" si="0"/>
        <v>1159</v>
      </c>
      <c r="K91" s="35">
        <f t="shared" si="0"/>
        <v>1044</v>
      </c>
      <c r="L91" s="35">
        <f t="shared" si="0"/>
        <v>625</v>
      </c>
      <c r="M91" s="35">
        <f t="shared" si="0"/>
        <v>473</v>
      </c>
      <c r="N91" s="38">
        <v>87.1</v>
      </c>
      <c r="O91" s="56"/>
    </row>
    <row r="92" spans="1:14" ht="12.75" customHeight="1">
      <c r="A92" s="39"/>
      <c r="B92" s="60"/>
      <c r="C92" s="60"/>
      <c r="D92" s="60"/>
      <c r="E92" s="61"/>
      <c r="F92" s="60"/>
      <c r="G92" s="62"/>
      <c r="H92" s="62"/>
      <c r="I92" s="62"/>
      <c r="J92" s="62"/>
      <c r="K92" s="62"/>
      <c r="L92" s="62"/>
      <c r="M92" s="62"/>
      <c r="N92" s="62"/>
    </row>
    <row r="93" spans="1:15" ht="12.75" customHeight="1">
      <c r="A93" s="10" t="s">
        <v>160</v>
      </c>
      <c r="B93" s="35"/>
      <c r="C93" s="35"/>
      <c r="D93" s="35"/>
      <c r="E93" s="54"/>
      <c r="F93" s="35"/>
      <c r="G93" s="54"/>
      <c r="H93" s="54"/>
      <c r="I93" s="54"/>
      <c r="J93" s="54"/>
      <c r="K93" s="54"/>
      <c r="L93" s="54"/>
      <c r="M93" s="54"/>
      <c r="N93" s="54"/>
      <c r="O93" s="54"/>
    </row>
    <row r="94" spans="2:15" ht="12.75" customHeight="1">
      <c r="B94" s="54"/>
      <c r="C94" s="35"/>
      <c r="D94" s="35"/>
      <c r="E94" s="54"/>
      <c r="F94" s="35"/>
      <c r="G94" s="54"/>
      <c r="H94" s="54"/>
      <c r="I94" s="54"/>
      <c r="J94" s="54"/>
      <c r="K94" s="54"/>
      <c r="L94" s="54"/>
      <c r="M94" s="54"/>
      <c r="N94" s="54"/>
      <c r="O94" s="54"/>
    </row>
    <row r="95" ht="12.75" customHeight="1"/>
    <row r="96" spans="8:14" ht="12.75" customHeight="1">
      <c r="H96" s="54"/>
      <c r="I96" s="54"/>
      <c r="J96" s="54"/>
      <c r="K96" s="54"/>
      <c r="L96" s="54"/>
      <c r="M96" s="54"/>
      <c r="N96" s="54"/>
    </row>
    <row r="97" spans="1:14" ht="18" customHeight="1">
      <c r="A97" s="71" t="s">
        <v>294</v>
      </c>
      <c r="H97" s="54"/>
      <c r="I97" s="54"/>
      <c r="J97" s="54"/>
      <c r="K97" s="54"/>
      <c r="L97" s="54"/>
      <c r="M97" s="54"/>
      <c r="N97" s="54"/>
    </row>
    <row r="98" spans="1:2" ht="12.75" customHeight="1">
      <c r="A98" s="105"/>
      <c r="B98" s="33">
        <v>1916</v>
      </c>
    </row>
    <row r="99" ht="12.75" customHeight="1">
      <c r="B99" s="35"/>
    </row>
    <row r="100" spans="1:2" ht="12.75" customHeight="1">
      <c r="A100" s="34" t="s">
        <v>59</v>
      </c>
      <c r="B100" s="35">
        <v>5</v>
      </c>
    </row>
    <row r="101" spans="1:2" ht="12.75" customHeight="1">
      <c r="A101" s="34" t="s">
        <v>140</v>
      </c>
      <c r="B101" s="35">
        <v>3758</v>
      </c>
    </row>
    <row r="102" spans="1:14" ht="12.75" customHeight="1">
      <c r="A102" s="34" t="s">
        <v>47</v>
      </c>
      <c r="B102" s="35">
        <v>953</v>
      </c>
      <c r="H102" s="68"/>
      <c r="I102" s="68"/>
      <c r="J102" s="68"/>
      <c r="K102" s="68"/>
      <c r="L102" s="68"/>
      <c r="M102" s="68"/>
      <c r="N102" s="54"/>
    </row>
    <row r="103" spans="1:14" ht="12.75" customHeight="1">
      <c r="A103" s="34" t="s">
        <v>92</v>
      </c>
      <c r="B103" s="35">
        <v>4711</v>
      </c>
      <c r="H103" s="54"/>
      <c r="I103" s="54"/>
      <c r="J103" s="54"/>
      <c r="K103" s="54"/>
      <c r="L103" s="54"/>
      <c r="M103" s="54"/>
      <c r="N103" s="54"/>
    </row>
    <row r="104" spans="1:2" ht="12.75" customHeight="1">
      <c r="A104" s="34" t="s">
        <v>61</v>
      </c>
      <c r="B104" s="35">
        <v>1325</v>
      </c>
    </row>
    <row r="105" spans="1:14" ht="12.75" customHeight="1">
      <c r="A105" s="34" t="s">
        <v>141</v>
      </c>
      <c r="B105" s="35">
        <v>157</v>
      </c>
      <c r="H105" s="54"/>
      <c r="I105" s="54"/>
      <c r="J105" s="54"/>
      <c r="K105" s="54"/>
      <c r="L105" s="54"/>
      <c r="M105" s="54"/>
      <c r="N105" s="54"/>
    </row>
    <row r="106" spans="1:14" ht="12.75" customHeight="1">
      <c r="A106" s="34" t="s">
        <v>62</v>
      </c>
      <c r="B106" s="35">
        <v>1168</v>
      </c>
      <c r="H106" s="54"/>
      <c r="I106" s="54"/>
      <c r="J106" s="54"/>
      <c r="K106" s="54"/>
      <c r="L106" s="54"/>
      <c r="M106" s="54"/>
      <c r="N106" s="54"/>
    </row>
    <row r="107" spans="1:2" ht="12.75" customHeight="1">
      <c r="A107" s="39"/>
      <c r="B107" s="62"/>
    </row>
    <row r="108" spans="1:8" ht="12.75" customHeight="1">
      <c r="A108" s="10" t="s">
        <v>160</v>
      </c>
      <c r="B108" s="35"/>
      <c r="C108" s="35"/>
      <c r="D108" s="35"/>
      <c r="E108" s="35"/>
      <c r="F108" s="35"/>
      <c r="G108" s="35"/>
      <c r="H108" s="35"/>
    </row>
    <row r="109" spans="9:15" ht="12.75" customHeight="1">
      <c r="I109" s="35"/>
      <c r="J109" s="35"/>
      <c r="K109" s="35"/>
      <c r="L109" s="35"/>
      <c r="M109" s="35"/>
      <c r="N109" s="54"/>
      <c r="O109" s="54"/>
    </row>
    <row r="110" ht="12.75" customHeight="1"/>
    <row r="111" ht="12.75" customHeight="1"/>
    <row r="112" spans="1:6" ht="18" customHeight="1">
      <c r="A112" s="32" t="s">
        <v>110</v>
      </c>
      <c r="B112" s="103"/>
      <c r="C112" s="103"/>
      <c r="D112" s="103"/>
      <c r="E112" s="103"/>
      <c r="F112" s="103"/>
    </row>
    <row r="113" spans="1:14" ht="43.5" customHeight="1">
      <c r="A113" s="106"/>
      <c r="B113" s="64" t="s">
        <v>67</v>
      </c>
      <c r="C113" s="64" t="s">
        <v>70</v>
      </c>
      <c r="D113" s="64" t="s">
        <v>66</v>
      </c>
      <c r="E113" s="64" t="s">
        <v>68</v>
      </c>
      <c r="F113" s="65" t="s">
        <v>74</v>
      </c>
      <c r="G113" s="67"/>
      <c r="J113" s="68"/>
      <c r="K113" s="68"/>
      <c r="L113" s="54"/>
      <c r="M113" s="54"/>
      <c r="N113" s="68"/>
    </row>
    <row r="114" spans="1:6" ht="12.75" customHeight="1">
      <c r="A114" s="91"/>
      <c r="B114" s="103"/>
      <c r="C114" s="103"/>
      <c r="D114" s="103"/>
      <c r="E114" s="103"/>
      <c r="F114" s="103"/>
    </row>
    <row r="115" spans="1:15" ht="12.75" customHeight="1">
      <c r="A115" s="34" t="s">
        <v>76</v>
      </c>
      <c r="B115" s="103"/>
      <c r="C115" s="35"/>
      <c r="D115" s="107"/>
      <c r="E115" s="107"/>
      <c r="F115" s="107"/>
      <c r="J115" s="68"/>
      <c r="K115" s="68"/>
      <c r="L115" s="108"/>
      <c r="M115" s="54"/>
      <c r="N115" s="68"/>
      <c r="O115" s="54"/>
    </row>
    <row r="116" spans="1:14" ht="12.75" customHeight="1">
      <c r="A116" s="34" t="s">
        <v>65</v>
      </c>
      <c r="B116" s="109"/>
      <c r="C116" s="35"/>
      <c r="D116" s="35"/>
      <c r="E116" s="35"/>
      <c r="F116" s="107"/>
      <c r="G116" s="54"/>
      <c r="J116" s="68"/>
      <c r="K116" s="68"/>
      <c r="L116" s="54"/>
      <c r="M116" s="54"/>
      <c r="N116" s="68"/>
    </row>
    <row r="117" spans="1:7" ht="12.75" customHeight="1">
      <c r="A117" s="34" t="s">
        <v>27</v>
      </c>
      <c r="B117" s="73" t="s">
        <v>33</v>
      </c>
      <c r="C117" s="35">
        <v>1546</v>
      </c>
      <c r="D117" s="35">
        <v>293</v>
      </c>
      <c r="E117" s="35">
        <v>1427</v>
      </c>
      <c r="F117" s="55" t="s">
        <v>33</v>
      </c>
      <c r="G117" s="54"/>
    </row>
    <row r="118" spans="1:7" ht="12.75" customHeight="1">
      <c r="A118" s="34" t="s">
        <v>28</v>
      </c>
      <c r="B118" s="73" t="s">
        <v>33</v>
      </c>
      <c r="C118" s="35">
        <v>1237</v>
      </c>
      <c r="D118" s="35">
        <v>288</v>
      </c>
      <c r="E118" s="35">
        <v>674</v>
      </c>
      <c r="F118" s="55" t="s">
        <v>33</v>
      </c>
      <c r="G118" s="68"/>
    </row>
    <row r="119" spans="1:7" ht="12.75" customHeight="1">
      <c r="A119" s="34" t="s">
        <v>71</v>
      </c>
      <c r="B119" s="73"/>
      <c r="C119" s="35"/>
      <c r="D119" s="35"/>
      <c r="E119" s="35"/>
      <c r="F119" s="55"/>
      <c r="G119" s="54"/>
    </row>
    <row r="120" spans="1:14" ht="12.75" customHeight="1">
      <c r="A120" s="34" t="s">
        <v>27</v>
      </c>
      <c r="B120" s="73" t="s">
        <v>33</v>
      </c>
      <c r="C120" s="35">
        <v>896</v>
      </c>
      <c r="D120" s="55" t="s">
        <v>33</v>
      </c>
      <c r="E120" s="35">
        <v>750</v>
      </c>
      <c r="F120" s="55" t="s">
        <v>33</v>
      </c>
      <c r="G120" s="54"/>
      <c r="J120" s="54"/>
      <c r="K120" s="54"/>
      <c r="L120" s="54"/>
      <c r="M120" s="54"/>
      <c r="N120" s="54"/>
    </row>
    <row r="121" spans="1:14" ht="12.75" customHeight="1">
      <c r="A121" s="34" t="s">
        <v>28</v>
      </c>
      <c r="B121" s="73" t="s">
        <v>33</v>
      </c>
      <c r="C121" s="55" t="s">
        <v>33</v>
      </c>
      <c r="D121" s="55" t="s">
        <v>33</v>
      </c>
      <c r="E121" s="35">
        <v>204</v>
      </c>
      <c r="F121" s="55" t="s">
        <v>33</v>
      </c>
      <c r="G121" s="68"/>
      <c r="J121" s="54"/>
      <c r="K121" s="54"/>
      <c r="L121" s="54"/>
      <c r="M121" s="54"/>
      <c r="N121" s="54"/>
    </row>
    <row r="122" spans="1:7" ht="12.75" customHeight="1">
      <c r="A122" s="34" t="s">
        <v>72</v>
      </c>
      <c r="B122" s="73"/>
      <c r="C122" s="35"/>
      <c r="D122" s="35"/>
      <c r="E122" s="35"/>
      <c r="F122" s="55"/>
      <c r="G122" s="68"/>
    </row>
    <row r="123" spans="1:7" ht="12.75" customHeight="1">
      <c r="A123" s="34" t="s">
        <v>27</v>
      </c>
      <c r="B123" s="73" t="s">
        <v>33</v>
      </c>
      <c r="C123" s="35">
        <v>5802</v>
      </c>
      <c r="D123" s="35">
        <v>3144</v>
      </c>
      <c r="E123" s="35">
        <v>1942</v>
      </c>
      <c r="F123" s="55" t="s">
        <v>33</v>
      </c>
      <c r="G123" s="68"/>
    </row>
    <row r="124" spans="1:7" ht="12.75" customHeight="1">
      <c r="A124" s="34" t="s">
        <v>28</v>
      </c>
      <c r="B124" s="73" t="s">
        <v>33</v>
      </c>
      <c r="C124" s="55" t="s">
        <v>33</v>
      </c>
      <c r="D124" s="35">
        <v>1601</v>
      </c>
      <c r="E124" s="35">
        <v>1054</v>
      </c>
      <c r="F124" s="35">
        <v>9003</v>
      </c>
      <c r="G124" s="68"/>
    </row>
    <row r="125" spans="1:17" ht="12.75" customHeight="1">
      <c r="A125" s="34" t="s">
        <v>63</v>
      </c>
      <c r="B125" s="73" t="s">
        <v>33</v>
      </c>
      <c r="C125" s="35">
        <v>9481</v>
      </c>
      <c r="D125" s="35">
        <v>5326</v>
      </c>
      <c r="E125" s="35">
        <v>6051</v>
      </c>
      <c r="F125" s="35">
        <v>9003</v>
      </c>
      <c r="G125" s="54"/>
      <c r="J125" s="54"/>
      <c r="K125" s="54"/>
      <c r="L125" s="68"/>
      <c r="M125" s="68"/>
      <c r="N125" s="54"/>
      <c r="Q125" s="54"/>
    </row>
    <row r="126" spans="1:14" ht="12.75" customHeight="1">
      <c r="A126" s="91"/>
      <c r="B126" s="73"/>
      <c r="C126" s="35"/>
      <c r="D126" s="35"/>
      <c r="E126" s="35"/>
      <c r="F126" s="107"/>
      <c r="G126" s="54"/>
      <c r="J126" s="54"/>
      <c r="K126" s="54"/>
      <c r="L126" s="68"/>
      <c r="M126" s="68"/>
      <c r="N126" s="54"/>
    </row>
    <row r="127" spans="1:7" ht="12.75" customHeight="1">
      <c r="A127" s="34" t="s">
        <v>73</v>
      </c>
      <c r="B127" s="73"/>
      <c r="C127" s="35"/>
      <c r="D127" s="35"/>
      <c r="E127" s="35"/>
      <c r="F127" s="107"/>
      <c r="G127" s="54"/>
    </row>
    <row r="128" spans="1:7" ht="12.75" customHeight="1">
      <c r="A128" s="34" t="s">
        <v>65</v>
      </c>
      <c r="B128" s="103"/>
      <c r="C128" s="35"/>
      <c r="D128" s="35"/>
      <c r="E128" s="35"/>
      <c r="F128" s="107"/>
      <c r="G128" s="54"/>
    </row>
    <row r="129" spans="1:7" ht="12.75" customHeight="1">
      <c r="A129" s="34" t="s">
        <v>27</v>
      </c>
      <c r="B129" s="73" t="s">
        <v>33</v>
      </c>
      <c r="C129" s="35">
        <v>27</v>
      </c>
      <c r="D129" s="35">
        <v>17</v>
      </c>
      <c r="E129" s="35">
        <v>88</v>
      </c>
      <c r="F129" s="55" t="s">
        <v>33</v>
      </c>
      <c r="G129" s="54"/>
    </row>
    <row r="130" spans="1:14" ht="12.75" customHeight="1">
      <c r="A130" s="34" t="s">
        <v>28</v>
      </c>
      <c r="B130" s="73" t="s">
        <v>33</v>
      </c>
      <c r="C130" s="35">
        <v>20</v>
      </c>
      <c r="D130" s="35">
        <v>6</v>
      </c>
      <c r="E130" s="35">
        <v>65</v>
      </c>
      <c r="F130" s="55" t="s">
        <v>33</v>
      </c>
      <c r="G130" s="68"/>
      <c r="J130" s="54"/>
      <c r="K130" s="68"/>
      <c r="L130" s="54"/>
      <c r="M130" s="68"/>
      <c r="N130" s="110"/>
    </row>
    <row r="131" spans="1:7" ht="12.75" customHeight="1">
      <c r="A131" s="34" t="s">
        <v>71</v>
      </c>
      <c r="B131" s="73"/>
      <c r="C131" s="35"/>
      <c r="D131" s="35"/>
      <c r="E131" s="35"/>
      <c r="F131" s="55"/>
      <c r="G131" s="54"/>
    </row>
    <row r="132" spans="1:17" ht="12.75" customHeight="1">
      <c r="A132" s="34" t="s">
        <v>27</v>
      </c>
      <c r="B132" s="73" t="s">
        <v>33</v>
      </c>
      <c r="C132" s="35">
        <v>6</v>
      </c>
      <c r="D132" s="55" t="s">
        <v>33</v>
      </c>
      <c r="E132" s="35">
        <v>5</v>
      </c>
      <c r="F132" s="55" t="s">
        <v>33</v>
      </c>
      <c r="G132" s="54"/>
      <c r="Q132" s="56"/>
    </row>
    <row r="133" spans="1:17" ht="12.75" customHeight="1">
      <c r="A133" s="34" t="s">
        <v>28</v>
      </c>
      <c r="B133" s="73" t="s">
        <v>33</v>
      </c>
      <c r="C133" s="55" t="s">
        <v>33</v>
      </c>
      <c r="D133" s="55" t="s">
        <v>33</v>
      </c>
      <c r="E133" s="35">
        <v>8</v>
      </c>
      <c r="F133" s="55" t="s">
        <v>33</v>
      </c>
      <c r="G133" s="68"/>
      <c r="Q133" s="56"/>
    </row>
    <row r="134" spans="1:17" ht="12.75" customHeight="1">
      <c r="A134" s="34" t="s">
        <v>72</v>
      </c>
      <c r="B134" s="73"/>
      <c r="C134" s="35"/>
      <c r="D134" s="35"/>
      <c r="E134" s="35"/>
      <c r="F134" s="55"/>
      <c r="G134" s="68"/>
      <c r="J134" s="68"/>
      <c r="K134" s="54"/>
      <c r="L134" s="68"/>
      <c r="M134" s="54"/>
      <c r="N134" s="54"/>
      <c r="Q134" s="56"/>
    </row>
    <row r="135" spans="1:7" ht="12.75" customHeight="1">
      <c r="A135" s="34" t="s">
        <v>27</v>
      </c>
      <c r="B135" s="73" t="s">
        <v>33</v>
      </c>
      <c r="C135" s="35">
        <v>92</v>
      </c>
      <c r="D135" s="35">
        <v>164</v>
      </c>
      <c r="E135" s="35">
        <v>131</v>
      </c>
      <c r="F135" s="55" t="s">
        <v>33</v>
      </c>
      <c r="G135" s="68"/>
    </row>
    <row r="136" spans="1:7" ht="12.75" customHeight="1">
      <c r="A136" s="34" t="s">
        <v>28</v>
      </c>
      <c r="B136" s="73" t="s">
        <v>33</v>
      </c>
      <c r="C136" s="55" t="s">
        <v>33</v>
      </c>
      <c r="D136" s="35">
        <v>124</v>
      </c>
      <c r="E136" s="35">
        <v>68</v>
      </c>
      <c r="F136" s="35">
        <v>74</v>
      </c>
      <c r="G136" s="68"/>
    </row>
    <row r="137" spans="1:6" ht="12.75" customHeight="1">
      <c r="A137" s="34" t="s">
        <v>63</v>
      </c>
      <c r="B137" s="73" t="s">
        <v>33</v>
      </c>
      <c r="C137" s="35">
        <v>145</v>
      </c>
      <c r="D137" s="35">
        <v>311</v>
      </c>
      <c r="E137" s="35">
        <v>365</v>
      </c>
      <c r="F137" s="35">
        <v>74</v>
      </c>
    </row>
    <row r="138" spans="1:6" ht="12.75" customHeight="1">
      <c r="A138" s="91"/>
      <c r="B138" s="73"/>
      <c r="C138" s="35"/>
      <c r="D138" s="35"/>
      <c r="E138" s="35"/>
      <c r="F138" s="107"/>
    </row>
    <row r="139" spans="1:6" ht="12.75" customHeight="1">
      <c r="A139" s="21" t="s">
        <v>60</v>
      </c>
      <c r="B139" s="29"/>
      <c r="C139" s="23"/>
      <c r="D139" s="23"/>
      <c r="E139" s="23"/>
      <c r="F139" s="29"/>
    </row>
    <row r="140" spans="1:6" ht="12.75" customHeight="1">
      <c r="A140" s="34" t="s">
        <v>65</v>
      </c>
      <c r="B140" s="103"/>
      <c r="C140" s="35"/>
      <c r="D140" s="35"/>
      <c r="E140" s="35"/>
      <c r="F140" s="107"/>
    </row>
    <row r="141" spans="1:7" ht="12.75" customHeight="1">
      <c r="A141" s="34" t="s">
        <v>27</v>
      </c>
      <c r="B141" s="73" t="s">
        <v>33</v>
      </c>
      <c r="C141" s="35">
        <v>1573</v>
      </c>
      <c r="D141" s="35">
        <v>310</v>
      </c>
      <c r="E141" s="35">
        <v>1515</v>
      </c>
      <c r="F141" s="55" t="s">
        <v>33</v>
      </c>
      <c r="G141" s="54"/>
    </row>
    <row r="142" spans="1:7" ht="12.75" customHeight="1">
      <c r="A142" s="34" t="s">
        <v>28</v>
      </c>
      <c r="B142" s="73" t="s">
        <v>33</v>
      </c>
      <c r="C142" s="35">
        <v>1257</v>
      </c>
      <c r="D142" s="35">
        <v>294</v>
      </c>
      <c r="E142" s="35">
        <v>739</v>
      </c>
      <c r="F142" s="55" t="s">
        <v>33</v>
      </c>
      <c r="G142" s="68"/>
    </row>
    <row r="143" spans="1:7" ht="12.75" customHeight="1">
      <c r="A143" s="34" t="s">
        <v>71</v>
      </c>
      <c r="B143" s="73"/>
      <c r="C143" s="35"/>
      <c r="D143" s="35"/>
      <c r="E143" s="35"/>
      <c r="F143" s="55"/>
      <c r="G143" s="54"/>
    </row>
    <row r="144" spans="1:7" ht="12.75" customHeight="1">
      <c r="A144" s="34" t="s">
        <v>27</v>
      </c>
      <c r="B144" s="73" t="s">
        <v>33</v>
      </c>
      <c r="C144" s="35">
        <v>902</v>
      </c>
      <c r="D144" s="55" t="s">
        <v>33</v>
      </c>
      <c r="E144" s="35">
        <v>735</v>
      </c>
      <c r="F144" s="55" t="s">
        <v>33</v>
      </c>
      <c r="G144" s="54"/>
    </row>
    <row r="145" spans="1:7" ht="12.75" customHeight="1">
      <c r="A145" s="34" t="s">
        <v>28</v>
      </c>
      <c r="B145" s="73" t="s">
        <v>33</v>
      </c>
      <c r="C145" s="55" t="s">
        <v>33</v>
      </c>
      <c r="D145" s="55" t="s">
        <v>33</v>
      </c>
      <c r="E145" s="35">
        <v>212</v>
      </c>
      <c r="F145" s="55" t="s">
        <v>33</v>
      </c>
      <c r="G145" s="68"/>
    </row>
    <row r="146" spans="1:7" ht="12.75" customHeight="1">
      <c r="A146" s="34" t="s">
        <v>72</v>
      </c>
      <c r="B146" s="73"/>
      <c r="C146" s="35"/>
      <c r="D146" s="35"/>
      <c r="E146" s="35"/>
      <c r="F146" s="55"/>
      <c r="G146" s="68"/>
    </row>
    <row r="147" spans="1:7" ht="12.75" customHeight="1">
      <c r="A147" s="34" t="s">
        <v>27</v>
      </c>
      <c r="B147" s="73" t="s">
        <v>33</v>
      </c>
      <c r="C147" s="35">
        <v>5894</v>
      </c>
      <c r="D147" s="35">
        <v>3308</v>
      </c>
      <c r="E147" s="35">
        <v>2073</v>
      </c>
      <c r="F147" s="55" t="s">
        <v>33</v>
      </c>
      <c r="G147" s="68"/>
    </row>
    <row r="148" spans="1:7" ht="12.75" customHeight="1">
      <c r="A148" s="34" t="s">
        <v>28</v>
      </c>
      <c r="B148" s="73" t="s">
        <v>33</v>
      </c>
      <c r="C148" s="55" t="s">
        <v>33</v>
      </c>
      <c r="D148" s="35">
        <v>1725</v>
      </c>
      <c r="E148" s="35">
        <v>1122</v>
      </c>
      <c r="F148" s="35">
        <v>9077</v>
      </c>
      <c r="G148" s="68"/>
    </row>
    <row r="149" spans="1:7" ht="12.75" customHeight="1">
      <c r="A149" s="34" t="s">
        <v>63</v>
      </c>
      <c r="B149" s="73" t="s">
        <v>33</v>
      </c>
      <c r="C149" s="35">
        <v>9626</v>
      </c>
      <c r="D149" s="35">
        <v>5637</v>
      </c>
      <c r="E149" s="35">
        <v>6416</v>
      </c>
      <c r="F149" s="35">
        <v>9077</v>
      </c>
      <c r="G149" s="54"/>
    </row>
    <row r="150" spans="1:7" ht="12.75" customHeight="1">
      <c r="A150" s="91"/>
      <c r="B150" s="73"/>
      <c r="C150" s="35"/>
      <c r="D150" s="35"/>
      <c r="E150" s="35"/>
      <c r="F150" s="35"/>
      <c r="G150" s="54"/>
    </row>
    <row r="151" spans="1:7" ht="12.75" customHeight="1">
      <c r="A151" s="34" t="s">
        <v>75</v>
      </c>
      <c r="B151" s="73"/>
      <c r="C151" s="35"/>
      <c r="D151" s="35"/>
      <c r="E151" s="35"/>
      <c r="F151" s="107"/>
      <c r="G151" s="54"/>
    </row>
    <row r="152" spans="1:7" ht="12.75" customHeight="1">
      <c r="A152" s="34" t="s">
        <v>142</v>
      </c>
      <c r="B152" s="73"/>
      <c r="C152" s="35"/>
      <c r="D152" s="35"/>
      <c r="E152" s="35"/>
      <c r="F152" s="107"/>
      <c r="G152" s="54"/>
    </row>
    <row r="153" spans="1:7" ht="12.75" customHeight="1">
      <c r="A153" s="34" t="s">
        <v>77</v>
      </c>
      <c r="B153" s="73" t="s">
        <v>33</v>
      </c>
      <c r="C153" s="35">
        <v>12</v>
      </c>
      <c r="D153" s="55" t="s">
        <v>33</v>
      </c>
      <c r="E153" s="35">
        <v>12</v>
      </c>
      <c r="F153" s="55" t="s">
        <v>33</v>
      </c>
      <c r="G153" s="54"/>
    </row>
    <row r="154" spans="1:7" ht="12.75" customHeight="1">
      <c r="A154" s="34" t="s">
        <v>78</v>
      </c>
      <c r="B154" s="73" t="s">
        <v>33</v>
      </c>
      <c r="C154" s="35">
        <v>9</v>
      </c>
      <c r="D154" s="35">
        <v>1</v>
      </c>
      <c r="E154" s="35">
        <v>13</v>
      </c>
      <c r="F154" s="55" t="s">
        <v>33</v>
      </c>
      <c r="G154" s="54"/>
    </row>
    <row r="155" spans="1:7" ht="12.75" customHeight="1">
      <c r="A155" s="34" t="s">
        <v>79</v>
      </c>
      <c r="B155" s="73"/>
      <c r="C155" s="35"/>
      <c r="D155" s="35"/>
      <c r="E155" s="35"/>
      <c r="F155" s="55"/>
      <c r="G155" s="68"/>
    </row>
    <row r="156" spans="1:7" ht="12.75" customHeight="1">
      <c r="A156" s="34" t="s">
        <v>80</v>
      </c>
      <c r="B156" s="73"/>
      <c r="C156" s="35"/>
      <c r="D156" s="35"/>
      <c r="E156" s="35"/>
      <c r="F156" s="55"/>
      <c r="G156" s="68"/>
    </row>
    <row r="157" spans="1:7" ht="12.75" customHeight="1">
      <c r="A157" s="34" t="s">
        <v>78</v>
      </c>
      <c r="B157" s="73" t="s">
        <v>33</v>
      </c>
      <c r="C157" s="35">
        <v>2</v>
      </c>
      <c r="D157" s="55" t="s">
        <v>33</v>
      </c>
      <c r="E157" s="55" t="s">
        <v>33</v>
      </c>
      <c r="F157" s="55" t="s">
        <v>33</v>
      </c>
      <c r="G157" s="68"/>
    </row>
    <row r="158" spans="1:7" ht="12.75" customHeight="1">
      <c r="A158" s="34" t="s">
        <v>79</v>
      </c>
      <c r="B158" s="73" t="s">
        <v>33</v>
      </c>
      <c r="C158" s="55" t="s">
        <v>33</v>
      </c>
      <c r="D158" s="55" t="s">
        <v>33</v>
      </c>
      <c r="E158" s="55" t="s">
        <v>33</v>
      </c>
      <c r="F158" s="55" t="s">
        <v>33</v>
      </c>
      <c r="G158" s="68"/>
    </row>
    <row r="159" spans="1:7" ht="12.75" customHeight="1">
      <c r="A159" s="34" t="s">
        <v>81</v>
      </c>
      <c r="B159" s="73"/>
      <c r="C159" s="35"/>
      <c r="D159" s="35"/>
      <c r="E159" s="35"/>
      <c r="F159" s="55"/>
      <c r="G159" s="68"/>
    </row>
    <row r="160" spans="1:7" ht="12.75" customHeight="1">
      <c r="A160" s="34" t="s">
        <v>78</v>
      </c>
      <c r="B160" s="73" t="s">
        <v>33</v>
      </c>
      <c r="C160" s="35">
        <v>7</v>
      </c>
      <c r="D160" s="55" t="s">
        <v>33</v>
      </c>
      <c r="E160" s="35">
        <v>3</v>
      </c>
      <c r="F160" s="55" t="s">
        <v>33</v>
      </c>
      <c r="G160" s="68"/>
    </row>
    <row r="161" spans="1:7" ht="12.75" customHeight="1">
      <c r="A161" s="34" t="s">
        <v>79</v>
      </c>
      <c r="B161" s="73" t="s">
        <v>33</v>
      </c>
      <c r="C161" s="55" t="s">
        <v>33</v>
      </c>
      <c r="D161" s="58">
        <v>2</v>
      </c>
      <c r="E161" s="55" t="s">
        <v>33</v>
      </c>
      <c r="F161" s="35">
        <v>25</v>
      </c>
      <c r="G161" s="68"/>
    </row>
    <row r="162" spans="1:7" ht="12.75" customHeight="1">
      <c r="A162" s="34" t="s">
        <v>82</v>
      </c>
      <c r="B162" s="73" t="s">
        <v>33</v>
      </c>
      <c r="C162" s="35">
        <v>30</v>
      </c>
      <c r="D162" s="35">
        <v>3</v>
      </c>
      <c r="E162" s="35">
        <v>28</v>
      </c>
      <c r="F162" s="35">
        <v>25</v>
      </c>
      <c r="G162" s="54"/>
    </row>
    <row r="163" spans="1:7" ht="12.75" customHeight="1">
      <c r="A163" s="34"/>
      <c r="B163" s="73"/>
      <c r="C163" s="35"/>
      <c r="D163" s="35"/>
      <c r="E163" s="35"/>
      <c r="F163" s="35"/>
      <c r="G163" s="54"/>
    </row>
    <row r="164" spans="1:7" ht="12.75" customHeight="1">
      <c r="A164" s="34" t="s">
        <v>83</v>
      </c>
      <c r="B164" s="73"/>
      <c r="C164" s="35"/>
      <c r="D164" s="35"/>
      <c r="E164" s="35"/>
      <c r="F164" s="107"/>
      <c r="G164" s="54"/>
    </row>
    <row r="165" spans="1:7" ht="12.75" customHeight="1">
      <c r="A165" s="34" t="s">
        <v>77</v>
      </c>
      <c r="B165" s="73"/>
      <c r="C165" s="35"/>
      <c r="D165" s="35"/>
      <c r="E165" s="35"/>
      <c r="F165" s="107"/>
      <c r="G165" s="54"/>
    </row>
    <row r="166" spans="1:7" ht="12.75" customHeight="1">
      <c r="A166" s="34" t="s">
        <v>78</v>
      </c>
      <c r="B166" s="73" t="s">
        <v>33</v>
      </c>
      <c r="C166" s="35">
        <v>20</v>
      </c>
      <c r="D166" s="35">
        <v>21</v>
      </c>
      <c r="E166" s="35">
        <v>145</v>
      </c>
      <c r="F166" s="55" t="s">
        <v>33</v>
      </c>
      <c r="G166" s="68"/>
    </row>
    <row r="167" spans="1:7" ht="12.75" customHeight="1">
      <c r="A167" s="34" t="s">
        <v>79</v>
      </c>
      <c r="B167" s="73" t="s">
        <v>33</v>
      </c>
      <c r="C167" s="35">
        <v>14</v>
      </c>
      <c r="D167" s="35">
        <v>12</v>
      </c>
      <c r="E167" s="35">
        <v>59</v>
      </c>
      <c r="F167" s="55" t="s">
        <v>33</v>
      </c>
      <c r="G167" s="68"/>
    </row>
    <row r="168" spans="1:7" ht="12.75" customHeight="1">
      <c r="A168" s="34" t="s">
        <v>80</v>
      </c>
      <c r="B168" s="73"/>
      <c r="C168" s="35"/>
      <c r="D168" s="35"/>
      <c r="E168" s="35"/>
      <c r="F168" s="55"/>
      <c r="G168" s="68"/>
    </row>
    <row r="169" spans="1:7" ht="12.75" customHeight="1">
      <c r="A169" s="34" t="s">
        <v>78</v>
      </c>
      <c r="B169" s="73" t="s">
        <v>33</v>
      </c>
      <c r="C169" s="35">
        <v>6</v>
      </c>
      <c r="D169" s="55" t="s">
        <v>33</v>
      </c>
      <c r="E169" s="35">
        <v>19</v>
      </c>
      <c r="F169" s="55" t="s">
        <v>33</v>
      </c>
      <c r="G169" s="68"/>
    </row>
    <row r="170" spans="1:7" ht="12.75" customHeight="1">
      <c r="A170" s="34" t="s">
        <v>79</v>
      </c>
      <c r="B170" s="73" t="s">
        <v>33</v>
      </c>
      <c r="C170" s="55" t="s">
        <v>33</v>
      </c>
      <c r="D170" s="55" t="s">
        <v>33</v>
      </c>
      <c r="E170" s="35">
        <v>7</v>
      </c>
      <c r="F170" s="55" t="s">
        <v>33</v>
      </c>
      <c r="G170" s="68"/>
    </row>
    <row r="171" spans="1:7" ht="12.75" customHeight="1">
      <c r="A171" s="34" t="s">
        <v>81</v>
      </c>
      <c r="B171" s="73"/>
      <c r="C171" s="35"/>
      <c r="D171" s="35"/>
      <c r="E171" s="35"/>
      <c r="F171" s="55"/>
      <c r="G171" s="68"/>
    </row>
    <row r="172" spans="1:7" ht="12.75" customHeight="1">
      <c r="A172" s="34" t="s">
        <v>78</v>
      </c>
      <c r="B172" s="73" t="s">
        <v>33</v>
      </c>
      <c r="C172" s="35">
        <v>67</v>
      </c>
      <c r="D172" s="35">
        <v>178</v>
      </c>
      <c r="E172" s="35">
        <v>173</v>
      </c>
      <c r="F172" s="55" t="s">
        <v>33</v>
      </c>
      <c r="G172" s="68"/>
    </row>
    <row r="173" spans="1:7" ht="12.75" customHeight="1">
      <c r="A173" s="34" t="s">
        <v>79</v>
      </c>
      <c r="B173" s="73" t="s">
        <v>33</v>
      </c>
      <c r="C173" s="35" t="s">
        <v>33</v>
      </c>
      <c r="D173" s="35">
        <v>108</v>
      </c>
      <c r="E173" s="35">
        <v>87</v>
      </c>
      <c r="F173" s="35">
        <v>121</v>
      </c>
      <c r="G173" s="68"/>
    </row>
    <row r="174" spans="1:7" ht="12.75" customHeight="1">
      <c r="A174" s="34" t="s">
        <v>82</v>
      </c>
      <c r="B174" s="73" t="s">
        <v>33</v>
      </c>
      <c r="C174" s="35">
        <v>107</v>
      </c>
      <c r="D174" s="35">
        <v>319</v>
      </c>
      <c r="E174" s="55" t="s">
        <v>33</v>
      </c>
      <c r="F174" s="35">
        <v>121</v>
      </c>
      <c r="G174" s="68"/>
    </row>
    <row r="175" spans="1:6" ht="12.75" customHeight="1">
      <c r="A175" s="21"/>
      <c r="B175" s="23"/>
      <c r="C175" s="23"/>
      <c r="D175" s="23"/>
      <c r="E175" s="23"/>
      <c r="F175" s="23"/>
    </row>
    <row r="176" spans="1:6" ht="12.75" customHeight="1">
      <c r="A176" s="21" t="s">
        <v>242</v>
      </c>
      <c r="B176" s="23"/>
      <c r="C176" s="23"/>
      <c r="D176" s="23"/>
      <c r="E176" s="23"/>
      <c r="F176" s="23"/>
    </row>
    <row r="177" spans="1:6" ht="12.75" customHeight="1">
      <c r="A177" s="34" t="s">
        <v>77</v>
      </c>
      <c r="B177" s="73"/>
      <c r="C177" s="35"/>
      <c r="D177" s="35"/>
      <c r="E177" s="35"/>
      <c r="F177" s="107"/>
    </row>
    <row r="178" spans="1:7" ht="12.75" customHeight="1">
      <c r="A178" s="34" t="s">
        <v>78</v>
      </c>
      <c r="B178" s="73" t="s">
        <v>33</v>
      </c>
      <c r="C178" s="35">
        <v>32</v>
      </c>
      <c r="D178" s="35">
        <v>21</v>
      </c>
      <c r="E178" s="35">
        <v>157</v>
      </c>
      <c r="F178" s="55" t="s">
        <v>33</v>
      </c>
      <c r="G178" s="54"/>
    </row>
    <row r="179" spans="1:7" ht="12.75" customHeight="1">
      <c r="A179" s="34" t="s">
        <v>79</v>
      </c>
      <c r="B179" s="73" t="s">
        <v>33</v>
      </c>
      <c r="C179" s="35">
        <v>23</v>
      </c>
      <c r="D179" s="35">
        <v>13</v>
      </c>
      <c r="E179" s="35">
        <v>72</v>
      </c>
      <c r="F179" s="55" t="s">
        <v>33</v>
      </c>
      <c r="G179" s="68"/>
    </row>
    <row r="180" spans="1:7" ht="12.75" customHeight="1">
      <c r="A180" s="34" t="s">
        <v>80</v>
      </c>
      <c r="B180" s="73"/>
      <c r="C180" s="35"/>
      <c r="D180" s="35"/>
      <c r="E180" s="35"/>
      <c r="F180" s="55"/>
      <c r="G180" s="68"/>
    </row>
    <row r="181" spans="1:7" ht="12.75" customHeight="1">
      <c r="A181" s="34" t="s">
        <v>78</v>
      </c>
      <c r="B181" s="73" t="s">
        <v>33</v>
      </c>
      <c r="C181" s="35">
        <v>8</v>
      </c>
      <c r="D181" s="55" t="s">
        <v>33</v>
      </c>
      <c r="E181" s="35">
        <v>19</v>
      </c>
      <c r="F181" s="55" t="s">
        <v>33</v>
      </c>
      <c r="G181" s="68"/>
    </row>
    <row r="182" spans="1:7" ht="12.75" customHeight="1">
      <c r="A182" s="34" t="s">
        <v>79</v>
      </c>
      <c r="B182" s="73" t="s">
        <v>33</v>
      </c>
      <c r="C182" s="55" t="s">
        <v>33</v>
      </c>
      <c r="D182" s="55" t="s">
        <v>33</v>
      </c>
      <c r="E182" s="35">
        <v>7</v>
      </c>
      <c r="F182" s="55" t="s">
        <v>33</v>
      </c>
      <c r="G182" s="68"/>
    </row>
    <row r="183" spans="1:7" ht="12.75" customHeight="1">
      <c r="A183" s="34" t="s">
        <v>81</v>
      </c>
      <c r="B183" s="73"/>
      <c r="C183" s="35"/>
      <c r="D183" s="35"/>
      <c r="E183" s="35"/>
      <c r="F183" s="55"/>
      <c r="G183" s="68"/>
    </row>
    <row r="184" spans="1:8" ht="12.75" customHeight="1">
      <c r="A184" s="34" t="s">
        <v>78</v>
      </c>
      <c r="B184" s="73" t="s">
        <v>33</v>
      </c>
      <c r="C184" s="35">
        <v>74</v>
      </c>
      <c r="D184" s="69">
        <v>178</v>
      </c>
      <c r="E184" s="69">
        <v>176</v>
      </c>
      <c r="F184" s="57" t="s">
        <v>33</v>
      </c>
      <c r="G184" s="111"/>
      <c r="H184" s="74"/>
    </row>
    <row r="185" spans="1:8" ht="12.75" customHeight="1">
      <c r="A185" s="34" t="s">
        <v>79</v>
      </c>
      <c r="B185" s="112" t="s">
        <v>33</v>
      </c>
      <c r="C185" s="57" t="s">
        <v>33</v>
      </c>
      <c r="D185" s="69">
        <v>110</v>
      </c>
      <c r="E185" s="69">
        <v>87</v>
      </c>
      <c r="F185" s="69">
        <v>146</v>
      </c>
      <c r="G185" s="111"/>
      <c r="H185" s="74"/>
    </row>
    <row r="186" spans="1:8" ht="12.75" customHeight="1">
      <c r="A186" s="34" t="s">
        <v>82</v>
      </c>
      <c r="B186" s="112" t="s">
        <v>33</v>
      </c>
      <c r="C186" s="69">
        <v>137</v>
      </c>
      <c r="D186" s="69">
        <v>322</v>
      </c>
      <c r="E186" s="69">
        <v>518</v>
      </c>
      <c r="F186" s="69">
        <v>146</v>
      </c>
      <c r="G186" s="3"/>
      <c r="H186" s="74"/>
    </row>
    <row r="187" spans="1:7" ht="12.75" customHeight="1">
      <c r="A187" s="91"/>
      <c r="B187" s="113"/>
      <c r="C187" s="69"/>
      <c r="D187" s="54"/>
      <c r="E187" s="54"/>
      <c r="F187" s="103"/>
      <c r="G187" s="54"/>
    </row>
    <row r="188" spans="1:8" ht="12.75" customHeight="1">
      <c r="A188" s="34" t="s">
        <v>143</v>
      </c>
      <c r="B188" s="114"/>
      <c r="C188" s="115">
        <v>0.32</v>
      </c>
      <c r="D188" s="114">
        <v>0.05</v>
      </c>
      <c r="E188" s="114">
        <v>0.44</v>
      </c>
      <c r="F188" s="116">
        <v>0.28</v>
      </c>
      <c r="G188" s="3"/>
      <c r="H188" s="74"/>
    </row>
    <row r="189" spans="1:8" ht="12.75" customHeight="1">
      <c r="A189" s="117"/>
      <c r="B189" s="103"/>
      <c r="C189" s="103"/>
      <c r="D189" s="54"/>
      <c r="E189" s="103"/>
      <c r="F189" s="103"/>
      <c r="G189" s="74"/>
      <c r="H189" s="74"/>
    </row>
    <row r="190" spans="1:6" ht="12.75" customHeight="1">
      <c r="A190" s="10" t="s">
        <v>160</v>
      </c>
      <c r="B190" s="103"/>
      <c r="C190" s="103"/>
      <c r="D190" s="103"/>
      <c r="E190" s="103"/>
      <c r="F190" s="103"/>
    </row>
    <row r="191" ht="12.75" customHeight="1">
      <c r="I191" s="74"/>
    </row>
    <row r="192" ht="12.75" customHeight="1"/>
    <row r="193" ht="12.75" customHeight="1"/>
    <row r="194" ht="18" customHeight="1">
      <c r="A194" s="32" t="s">
        <v>302</v>
      </c>
    </row>
    <row r="195" spans="1:2" ht="12.75" customHeight="1">
      <c r="A195" s="18"/>
      <c r="B195" s="33">
        <v>1916</v>
      </c>
    </row>
    <row r="196" ht="12.75" customHeight="1"/>
    <row r="197" spans="1:2" ht="12.75" customHeight="1">
      <c r="A197" s="34" t="s">
        <v>295</v>
      </c>
      <c r="B197" s="35">
        <v>10</v>
      </c>
    </row>
    <row r="198" spans="1:2" ht="12.75" customHeight="1">
      <c r="A198" s="34" t="s">
        <v>296</v>
      </c>
      <c r="B198" s="35">
        <v>17</v>
      </c>
    </row>
    <row r="199" spans="1:2" ht="12.75" customHeight="1">
      <c r="A199" s="11" t="s">
        <v>297</v>
      </c>
      <c r="B199" s="35"/>
    </row>
    <row r="200" spans="1:2" ht="12.75" customHeight="1">
      <c r="A200" s="11" t="s">
        <v>104</v>
      </c>
      <c r="B200" s="35"/>
    </row>
    <row r="201" spans="1:2" ht="12.75" customHeight="1">
      <c r="A201" s="11" t="s">
        <v>286</v>
      </c>
      <c r="B201" s="35">
        <v>21081</v>
      </c>
    </row>
    <row r="202" spans="1:2" ht="12.75" customHeight="1">
      <c r="A202" s="11" t="s">
        <v>287</v>
      </c>
      <c r="B202" s="35">
        <v>30651</v>
      </c>
    </row>
    <row r="203" spans="1:2" ht="12.75" customHeight="1">
      <c r="A203" s="11" t="s">
        <v>298</v>
      </c>
      <c r="B203" s="35">
        <v>61261</v>
      </c>
    </row>
    <row r="204" spans="1:2" ht="12.75" customHeight="1">
      <c r="A204" s="11" t="s">
        <v>299</v>
      </c>
      <c r="B204" s="35">
        <v>1289</v>
      </c>
    </row>
    <row r="205" spans="1:2" ht="12.75" customHeight="1">
      <c r="A205" s="11" t="s">
        <v>111</v>
      </c>
      <c r="B205" s="35">
        <v>3340</v>
      </c>
    </row>
    <row r="206" spans="1:2" ht="12.75" customHeight="1">
      <c r="A206" s="11" t="s">
        <v>112</v>
      </c>
      <c r="B206" s="95" t="s">
        <v>33</v>
      </c>
    </row>
    <row r="207" spans="1:2" ht="12.75" customHeight="1">
      <c r="A207" s="11" t="s">
        <v>107</v>
      </c>
      <c r="B207" s="35"/>
    </row>
    <row r="208" spans="1:2" ht="12.75" customHeight="1">
      <c r="A208" s="11" t="s">
        <v>300</v>
      </c>
      <c r="B208" s="35">
        <v>260</v>
      </c>
    </row>
    <row r="209" spans="1:2" ht="12.75" customHeight="1">
      <c r="A209" s="11" t="s">
        <v>301</v>
      </c>
      <c r="B209" s="35">
        <v>250</v>
      </c>
    </row>
    <row r="210" spans="1:2" ht="12.75" customHeight="1">
      <c r="A210" s="11" t="s">
        <v>290</v>
      </c>
      <c r="B210" s="35">
        <v>4</v>
      </c>
    </row>
    <row r="211" spans="1:2" ht="12.75" customHeight="1">
      <c r="A211" s="39"/>
      <c r="B211" s="62"/>
    </row>
    <row r="212" ht="12.75" customHeight="1">
      <c r="A212" s="10" t="s">
        <v>160</v>
      </c>
    </row>
    <row r="213" ht="12.75" customHeight="1"/>
    <row r="214" s="179" customFormat="1" ht="12.75" customHeight="1"/>
    <row r="215" s="179" customFormat="1" ht="12.75" customHeight="1"/>
    <row r="216" spans="1:2" s="179" customFormat="1" ht="18" customHeight="1">
      <c r="A216" s="200" t="s">
        <v>145</v>
      </c>
      <c r="B216" s="8"/>
    </row>
    <row r="217" spans="1:2" s="179" customFormat="1" ht="18" customHeight="1">
      <c r="A217" s="201"/>
      <c r="B217" s="202">
        <v>1916</v>
      </c>
    </row>
    <row r="218" spans="1:2" s="179" customFormat="1" ht="13.5" customHeight="1">
      <c r="A218" s="8"/>
      <c r="B218" s="8"/>
    </row>
    <row r="219" spans="1:2" s="179" customFormat="1" ht="12.75" customHeight="1">
      <c r="A219" s="86" t="s">
        <v>369</v>
      </c>
      <c r="B219" s="84">
        <f>SUM(B220:B224)</f>
        <v>20801</v>
      </c>
    </row>
    <row r="220" spans="1:8" s="179" customFormat="1" ht="12.75" customHeight="1">
      <c r="A220" s="203" t="s">
        <v>370</v>
      </c>
      <c r="B220" s="82">
        <v>2246</v>
      </c>
      <c r="C220" s="180"/>
      <c r="D220" s="180"/>
      <c r="E220" s="180"/>
      <c r="F220" s="180"/>
      <c r="G220" s="180"/>
      <c r="H220" s="180"/>
    </row>
    <row r="221" spans="1:8" s="179" customFormat="1" ht="12.75" customHeight="1">
      <c r="A221" s="203" t="s">
        <v>371</v>
      </c>
      <c r="B221" s="83">
        <v>14936</v>
      </c>
      <c r="C221" s="180"/>
      <c r="D221" s="180"/>
      <c r="E221" s="180"/>
      <c r="F221" s="180"/>
      <c r="G221" s="180"/>
      <c r="H221" s="180"/>
    </row>
    <row r="222" spans="1:8" s="179" customFormat="1" ht="12.75" customHeight="1">
      <c r="A222" s="203" t="s">
        <v>372</v>
      </c>
      <c r="B222" s="83">
        <v>325</v>
      </c>
      <c r="C222" s="180"/>
      <c r="D222" s="180"/>
      <c r="E222" s="180"/>
      <c r="F222" s="180"/>
      <c r="G222" s="180"/>
      <c r="H222" s="180"/>
    </row>
    <row r="223" spans="1:8" s="179" customFormat="1" ht="12.75" customHeight="1">
      <c r="A223" s="203" t="s">
        <v>373</v>
      </c>
      <c r="B223" s="83">
        <v>1760</v>
      </c>
      <c r="C223" s="180"/>
      <c r="D223" s="180"/>
      <c r="E223" s="180"/>
      <c r="F223" s="180"/>
      <c r="G223" s="180"/>
      <c r="H223" s="180"/>
    </row>
    <row r="224" spans="1:8" s="179" customFormat="1" ht="12.75" customHeight="1">
      <c r="A224" s="203" t="s">
        <v>361</v>
      </c>
      <c r="B224" s="82">
        <v>1534</v>
      </c>
      <c r="C224" s="180"/>
      <c r="D224" s="180"/>
      <c r="E224" s="180"/>
      <c r="F224" s="180"/>
      <c r="G224" s="180"/>
      <c r="H224" s="180"/>
    </row>
    <row r="225" spans="1:8" s="179" customFormat="1" ht="12.75" customHeight="1">
      <c r="A225" s="26"/>
      <c r="B225" s="131"/>
      <c r="C225" s="180"/>
      <c r="D225" s="180"/>
      <c r="E225" s="180"/>
      <c r="F225" s="180"/>
      <c r="G225" s="180"/>
      <c r="H225" s="180"/>
    </row>
    <row r="226" spans="1:8" s="179" customFormat="1" ht="12.75" customHeight="1">
      <c r="A226" s="10" t="s">
        <v>374</v>
      </c>
      <c r="B226" s="6"/>
      <c r="C226" s="180"/>
      <c r="D226" s="180"/>
      <c r="E226" s="180"/>
      <c r="F226" s="180"/>
      <c r="G226" s="180"/>
      <c r="H226" s="180"/>
    </row>
    <row r="227" ht="12.75" customHeight="1"/>
    <row r="228" ht="12.75" customHeight="1"/>
    <row r="229" s="179" customFormat="1" ht="12.75" customHeight="1"/>
    <row r="230" ht="18" customHeight="1">
      <c r="A230" s="32" t="s">
        <v>305</v>
      </c>
    </row>
    <row r="231" spans="1:10" ht="29.25" customHeight="1">
      <c r="A231" s="18"/>
      <c r="B231" s="65" t="s">
        <v>144</v>
      </c>
      <c r="C231" s="65" t="s">
        <v>184</v>
      </c>
      <c r="D231" s="65" t="s">
        <v>119</v>
      </c>
      <c r="E231" s="72"/>
      <c r="G231" s="97"/>
      <c r="J231" s="97"/>
    </row>
    <row r="232" ht="12.75" customHeight="1"/>
    <row r="233" ht="12.75" customHeight="1">
      <c r="A233" s="34" t="s">
        <v>116</v>
      </c>
    </row>
    <row r="234" spans="1:4" ht="12.75" customHeight="1">
      <c r="A234" s="34" t="s">
        <v>11</v>
      </c>
      <c r="B234" s="35">
        <v>104</v>
      </c>
      <c r="C234" s="35">
        <v>160</v>
      </c>
      <c r="D234" s="35">
        <v>853</v>
      </c>
    </row>
    <row r="235" spans="1:4" ht="12.75" customHeight="1">
      <c r="A235" s="34" t="s">
        <v>12</v>
      </c>
      <c r="B235" s="35">
        <v>80</v>
      </c>
      <c r="C235" s="35">
        <v>74</v>
      </c>
      <c r="D235" s="35">
        <v>891</v>
      </c>
    </row>
    <row r="236" spans="1:4" ht="12.75" customHeight="1">
      <c r="A236" s="34" t="s">
        <v>63</v>
      </c>
      <c r="B236" s="35">
        <v>184</v>
      </c>
      <c r="C236" s="35">
        <v>234</v>
      </c>
      <c r="D236" s="35">
        <v>1744</v>
      </c>
    </row>
    <row r="237" spans="1:4" ht="12.75" customHeight="1">
      <c r="A237" s="34" t="s">
        <v>117</v>
      </c>
      <c r="B237" s="35"/>
      <c r="C237" s="35"/>
      <c r="D237" s="35"/>
    </row>
    <row r="238" spans="1:4" ht="12.75" customHeight="1">
      <c r="A238" s="34" t="s">
        <v>11</v>
      </c>
      <c r="B238" s="35">
        <v>43</v>
      </c>
      <c r="C238" s="35">
        <v>74</v>
      </c>
      <c r="D238" s="35">
        <v>95</v>
      </c>
    </row>
    <row r="239" spans="1:4" ht="12.75" customHeight="1">
      <c r="A239" s="34" t="s">
        <v>12</v>
      </c>
      <c r="B239" s="35">
        <v>14</v>
      </c>
      <c r="C239" s="35">
        <v>26</v>
      </c>
      <c r="D239" s="35">
        <v>183</v>
      </c>
    </row>
    <row r="240" spans="1:9" ht="12.75" customHeight="1">
      <c r="A240" s="34" t="s">
        <v>63</v>
      </c>
      <c r="B240" s="35">
        <v>57</v>
      </c>
      <c r="C240" s="35">
        <v>100</v>
      </c>
      <c r="D240" s="35">
        <v>278</v>
      </c>
      <c r="I240" s="98"/>
    </row>
    <row r="241" spans="1:4" ht="12.75" customHeight="1">
      <c r="A241" s="34" t="s">
        <v>118</v>
      </c>
      <c r="B241" s="35"/>
      <c r="C241" s="35"/>
      <c r="D241" s="35"/>
    </row>
    <row r="242" spans="1:7" ht="12.75" customHeight="1">
      <c r="A242" s="34" t="s">
        <v>11</v>
      </c>
      <c r="B242" s="35">
        <v>10</v>
      </c>
      <c r="C242" s="35">
        <v>43</v>
      </c>
      <c r="D242" s="35">
        <v>54</v>
      </c>
      <c r="G242" s="98"/>
    </row>
    <row r="243" spans="1:4" ht="12.75" customHeight="1">
      <c r="A243" s="34" t="s">
        <v>12</v>
      </c>
      <c r="B243" s="35">
        <v>8</v>
      </c>
      <c r="C243" s="35">
        <v>21</v>
      </c>
      <c r="D243" s="35">
        <v>60</v>
      </c>
    </row>
    <row r="244" spans="1:4" ht="12.75" customHeight="1">
      <c r="A244" s="34" t="s">
        <v>63</v>
      </c>
      <c r="B244" s="35">
        <v>18</v>
      </c>
      <c r="C244" s="35">
        <v>64</v>
      </c>
      <c r="D244" s="35">
        <v>114</v>
      </c>
    </row>
    <row r="245" spans="1:4" ht="12.75" customHeight="1">
      <c r="A245" s="34" t="s">
        <v>120</v>
      </c>
      <c r="B245" s="35"/>
      <c r="C245" s="35"/>
      <c r="D245" s="35"/>
    </row>
    <row r="246" spans="1:4" ht="12.75" customHeight="1">
      <c r="A246" s="34" t="s">
        <v>11</v>
      </c>
      <c r="B246" s="35">
        <v>10</v>
      </c>
      <c r="C246" s="35">
        <v>11</v>
      </c>
      <c r="D246" s="35">
        <v>66</v>
      </c>
    </row>
    <row r="247" spans="1:4" ht="12.75" customHeight="1">
      <c r="A247" s="34" t="s">
        <v>12</v>
      </c>
      <c r="B247" s="35">
        <v>4</v>
      </c>
      <c r="C247" s="35">
        <v>1</v>
      </c>
      <c r="D247" s="35">
        <v>91</v>
      </c>
    </row>
    <row r="248" spans="1:4" ht="12.75" customHeight="1">
      <c r="A248" s="34" t="s">
        <v>63</v>
      </c>
      <c r="B248" s="35">
        <v>14</v>
      </c>
      <c r="C248" s="35">
        <v>12</v>
      </c>
      <c r="D248" s="35">
        <v>157</v>
      </c>
    </row>
    <row r="249" spans="1:7" ht="12.75" customHeight="1">
      <c r="A249" s="34" t="s">
        <v>121</v>
      </c>
      <c r="B249" s="54">
        <v>5.81</v>
      </c>
      <c r="C249" s="54">
        <v>3.59</v>
      </c>
      <c r="D249" s="54">
        <v>7.76</v>
      </c>
      <c r="E249" s="74"/>
      <c r="F249" s="74"/>
      <c r="G249" s="74"/>
    </row>
    <row r="250" spans="1:7" ht="12.75" customHeight="1">
      <c r="A250" s="39"/>
      <c r="B250" s="61"/>
      <c r="C250" s="62"/>
      <c r="D250" s="62"/>
      <c r="E250" s="74"/>
      <c r="F250" s="74"/>
      <c r="G250" s="74"/>
    </row>
    <row r="251" ht="12.75" customHeight="1">
      <c r="A251" s="10" t="s">
        <v>160</v>
      </c>
    </row>
    <row r="252" ht="12.75" customHeight="1"/>
    <row r="253" ht="12.75" customHeight="1"/>
    <row r="254" ht="12.75" customHeight="1">
      <c r="E254" s="118"/>
    </row>
    <row r="255" ht="18.75" customHeight="1">
      <c r="A255" s="32" t="s">
        <v>145</v>
      </c>
    </row>
    <row r="256" spans="1:2" ht="12.75" customHeight="1">
      <c r="A256" s="18"/>
      <c r="B256" s="33">
        <v>1916</v>
      </c>
    </row>
    <row r="257" ht="12.75" customHeight="1"/>
    <row r="258" ht="12.75" customHeight="1">
      <c r="A258" s="34" t="s">
        <v>307</v>
      </c>
    </row>
    <row r="259" spans="1:2" ht="12.75" customHeight="1">
      <c r="A259" s="34" t="s">
        <v>308</v>
      </c>
      <c r="B259" s="35">
        <v>1760</v>
      </c>
    </row>
    <row r="260" spans="1:2" ht="12.75" customHeight="1">
      <c r="A260" s="34" t="s">
        <v>123</v>
      </c>
      <c r="B260" s="35">
        <v>5543</v>
      </c>
    </row>
    <row r="261" spans="1:2" ht="12.75" customHeight="1">
      <c r="A261" s="34" t="s">
        <v>124</v>
      </c>
      <c r="B261" s="35">
        <v>57042</v>
      </c>
    </row>
    <row r="262" spans="1:2" ht="12.75" customHeight="1">
      <c r="A262" s="34" t="s">
        <v>125</v>
      </c>
      <c r="B262" s="35">
        <v>35035</v>
      </c>
    </row>
    <row r="263" spans="1:2" ht="12.75" customHeight="1">
      <c r="A263" s="34" t="s">
        <v>126</v>
      </c>
      <c r="B263" s="35">
        <v>1534</v>
      </c>
    </row>
    <row r="264" spans="1:2" ht="12.75" customHeight="1">
      <c r="A264" s="34" t="s">
        <v>127</v>
      </c>
      <c r="B264" s="35">
        <v>325</v>
      </c>
    </row>
    <row r="265" spans="1:2" ht="12.75" customHeight="1">
      <c r="A265" s="34" t="s">
        <v>63</v>
      </c>
      <c r="B265" s="35">
        <v>101239</v>
      </c>
    </row>
    <row r="266" spans="1:2" ht="12.75" customHeight="1">
      <c r="A266" s="66"/>
      <c r="B266" s="3"/>
    </row>
    <row r="267" spans="1:2" ht="12.75" customHeight="1">
      <c r="A267" s="34" t="s">
        <v>309</v>
      </c>
      <c r="B267" s="35">
        <v>203887</v>
      </c>
    </row>
    <row r="268" spans="1:2" ht="12.75" customHeight="1">
      <c r="A268" s="34" t="s">
        <v>310</v>
      </c>
      <c r="B268" s="35">
        <v>1350712</v>
      </c>
    </row>
    <row r="269" spans="1:2" ht="12.75" customHeight="1">
      <c r="A269" s="34" t="s">
        <v>146</v>
      </c>
      <c r="B269" s="35">
        <v>389419</v>
      </c>
    </row>
    <row r="270" spans="1:2" ht="12.75" customHeight="1">
      <c r="A270" s="34" t="s">
        <v>147</v>
      </c>
      <c r="B270" s="35">
        <v>374102</v>
      </c>
    </row>
    <row r="271" spans="1:2" ht="12.75" customHeight="1">
      <c r="A271" s="34" t="s">
        <v>148</v>
      </c>
      <c r="B271" s="35">
        <v>352657</v>
      </c>
    </row>
    <row r="272" spans="1:2" ht="12.75" customHeight="1">
      <c r="A272" s="34" t="s">
        <v>149</v>
      </c>
      <c r="B272" s="35">
        <v>234534</v>
      </c>
    </row>
    <row r="273" spans="1:2" ht="12.75" customHeight="1">
      <c r="A273" s="39"/>
      <c r="B273" s="62"/>
    </row>
    <row r="274" ht="12.75" customHeight="1">
      <c r="A274" s="10" t="s">
        <v>160</v>
      </c>
    </row>
    <row r="275" ht="12.75" customHeight="1"/>
    <row r="276" ht="12.75" customHeight="1"/>
    <row r="277" ht="12.75" customHeight="1"/>
    <row r="278" ht="16.5" customHeight="1">
      <c r="A278" s="32" t="s">
        <v>113</v>
      </c>
    </row>
    <row r="279" spans="1:2" ht="12.75" customHeight="1">
      <c r="A279" s="18"/>
      <c r="B279" s="33">
        <v>1916</v>
      </c>
    </row>
    <row r="280" ht="12.75" customHeight="1"/>
    <row r="281" spans="1:2" ht="12.75" customHeight="1">
      <c r="A281" s="34" t="s">
        <v>303</v>
      </c>
      <c r="B281" s="35">
        <v>6656</v>
      </c>
    </row>
    <row r="282" spans="1:2" ht="12.75" customHeight="1">
      <c r="A282" s="34" t="s">
        <v>304</v>
      </c>
      <c r="B282" s="35">
        <v>203891</v>
      </c>
    </row>
    <row r="283" spans="1:2" ht="12.75" customHeight="1">
      <c r="A283" s="39"/>
      <c r="B283" s="61"/>
    </row>
    <row r="284" ht="12.75" customHeight="1">
      <c r="A284" s="10" t="s">
        <v>160</v>
      </c>
    </row>
    <row r="285" ht="12.75" customHeight="1"/>
    <row r="286" ht="12.75" customHeight="1"/>
    <row r="287" ht="12.75" customHeight="1"/>
    <row r="288" ht="15.75" customHeight="1">
      <c r="A288" s="32" t="s">
        <v>162</v>
      </c>
    </row>
    <row r="289" spans="1:10" ht="12.75" customHeight="1">
      <c r="A289" s="119" t="s">
        <v>163</v>
      </c>
      <c r="B289" s="29"/>
      <c r="C289" s="29"/>
      <c r="D289" s="29"/>
      <c r="E289" s="29"/>
      <c r="F289" s="29"/>
      <c r="G289" s="29"/>
      <c r="H289" s="29"/>
      <c r="I289" s="66"/>
      <c r="J289" s="181"/>
    </row>
    <row r="290" spans="1:10" ht="12.75" customHeight="1">
      <c r="A290" s="120"/>
      <c r="B290" s="121" t="s">
        <v>164</v>
      </c>
      <c r="C290" s="122"/>
      <c r="D290" s="185" t="s">
        <v>165</v>
      </c>
      <c r="E290" s="186"/>
      <c r="F290" s="187" t="s">
        <v>166</v>
      </c>
      <c r="G290" s="188"/>
      <c r="H290" s="124"/>
      <c r="I290" s="66"/>
      <c r="J290" s="181"/>
    </row>
    <row r="291" spans="1:10" ht="24.75" customHeight="1">
      <c r="A291" s="125"/>
      <c r="B291" s="126" t="s">
        <v>167</v>
      </c>
      <c r="C291" s="127" t="s">
        <v>152</v>
      </c>
      <c r="D291" s="123" t="s">
        <v>168</v>
      </c>
      <c r="E291" s="123" t="s">
        <v>169</v>
      </c>
      <c r="F291" s="19" t="s">
        <v>153</v>
      </c>
      <c r="G291" s="19" t="s">
        <v>154</v>
      </c>
      <c r="H291" s="124"/>
      <c r="I291" s="11"/>
      <c r="J291" s="181"/>
    </row>
    <row r="292" spans="1:10" ht="12.75" customHeight="1">
      <c r="A292" s="21"/>
      <c r="B292" s="20"/>
      <c r="C292" s="20"/>
      <c r="D292" s="20"/>
      <c r="E292" s="20"/>
      <c r="F292" s="29"/>
      <c r="G292" s="20"/>
      <c r="H292" s="29"/>
      <c r="I292" s="12"/>
      <c r="J292" s="181"/>
    </row>
    <row r="293" spans="1:8" ht="12.75" customHeight="1">
      <c r="A293" s="21" t="s">
        <v>170</v>
      </c>
      <c r="B293" s="29"/>
      <c r="C293" s="29"/>
      <c r="D293" s="29"/>
      <c r="E293" s="29"/>
      <c r="F293" s="29"/>
      <c r="G293" s="29"/>
      <c r="H293" s="29"/>
    </row>
    <row r="294" spans="1:9" ht="12.75" customHeight="1">
      <c r="A294" s="21" t="s">
        <v>171</v>
      </c>
      <c r="B294" s="23">
        <v>54</v>
      </c>
      <c r="C294" s="23">
        <v>3</v>
      </c>
      <c r="D294" s="128">
        <v>2.48</v>
      </c>
      <c r="E294" s="128">
        <v>2.26</v>
      </c>
      <c r="F294" s="22">
        <v>40000</v>
      </c>
      <c r="G294" s="22">
        <v>400</v>
      </c>
      <c r="H294" s="29"/>
      <c r="I294" s="35"/>
    </row>
    <row r="295" spans="1:9" ht="12.75" customHeight="1">
      <c r="A295" s="21" t="s">
        <v>172</v>
      </c>
      <c r="B295" s="23">
        <v>48</v>
      </c>
      <c r="C295" s="23">
        <v>3</v>
      </c>
      <c r="D295" s="128">
        <v>3.94</v>
      </c>
      <c r="E295" s="128">
        <v>3.68</v>
      </c>
      <c r="F295" s="22">
        <v>40000</v>
      </c>
      <c r="G295" s="22">
        <v>400</v>
      </c>
      <c r="H295" s="29"/>
      <c r="I295" s="35"/>
    </row>
    <row r="296" spans="1:9" ht="12.75" customHeight="1">
      <c r="A296" s="25" t="s">
        <v>173</v>
      </c>
      <c r="B296" s="23"/>
      <c r="C296" s="23"/>
      <c r="D296" s="128"/>
      <c r="E296" s="128"/>
      <c r="F296" s="22"/>
      <c r="G296" s="23"/>
      <c r="H296" s="29"/>
      <c r="I296" s="54"/>
    </row>
    <row r="297" spans="1:9" ht="12.75" customHeight="1">
      <c r="A297" s="21" t="s">
        <v>171</v>
      </c>
      <c r="B297" s="23">
        <v>53</v>
      </c>
      <c r="C297" s="23">
        <v>2</v>
      </c>
      <c r="D297" s="128">
        <v>2.48</v>
      </c>
      <c r="E297" s="128">
        <v>2.4</v>
      </c>
      <c r="F297" s="22">
        <v>8000</v>
      </c>
      <c r="G297" s="22">
        <v>400</v>
      </c>
      <c r="H297" s="29"/>
      <c r="I297" s="35"/>
    </row>
    <row r="298" spans="1:9" ht="12.75" customHeight="1">
      <c r="A298" s="21" t="s">
        <v>172</v>
      </c>
      <c r="B298" s="129">
        <v>47</v>
      </c>
      <c r="C298" s="23">
        <v>3</v>
      </c>
      <c r="D298" s="128">
        <v>3.93</v>
      </c>
      <c r="E298" s="128">
        <v>3.58</v>
      </c>
      <c r="F298" s="22">
        <v>12200</v>
      </c>
      <c r="G298" s="22">
        <v>400</v>
      </c>
      <c r="H298" s="29"/>
      <c r="I298" s="35"/>
    </row>
    <row r="299" spans="1:9" ht="12.75" customHeight="1">
      <c r="A299" s="21" t="s">
        <v>174</v>
      </c>
      <c r="B299" s="23"/>
      <c r="C299" s="23"/>
      <c r="D299" s="128"/>
      <c r="E299" s="128"/>
      <c r="F299" s="22"/>
      <c r="G299" s="23"/>
      <c r="H299" s="29"/>
      <c r="I299" s="54"/>
    </row>
    <row r="300" spans="1:9" ht="12.75" customHeight="1">
      <c r="A300" s="21" t="s">
        <v>171</v>
      </c>
      <c r="B300" s="23">
        <v>54</v>
      </c>
      <c r="C300" s="23">
        <v>2</v>
      </c>
      <c r="D300" s="128">
        <v>2.99</v>
      </c>
      <c r="E300" s="128">
        <v>2.65</v>
      </c>
      <c r="F300" s="22">
        <v>40000</v>
      </c>
      <c r="G300" s="22">
        <v>400</v>
      </c>
      <c r="H300" s="29"/>
      <c r="I300" s="35"/>
    </row>
    <row r="301" spans="1:9" ht="12.75" customHeight="1">
      <c r="A301" s="21" t="s">
        <v>172</v>
      </c>
      <c r="B301" s="23">
        <v>42</v>
      </c>
      <c r="C301" s="129">
        <v>2</v>
      </c>
      <c r="D301" s="128">
        <v>3.01</v>
      </c>
      <c r="E301" s="128">
        <v>2.34</v>
      </c>
      <c r="F301" s="22">
        <v>30000</v>
      </c>
      <c r="G301" s="22">
        <v>400</v>
      </c>
      <c r="H301" s="29"/>
      <c r="I301" s="35"/>
    </row>
    <row r="302" spans="1:9" ht="12.75" customHeight="1">
      <c r="A302" s="21" t="s">
        <v>175</v>
      </c>
      <c r="B302" s="23"/>
      <c r="C302" s="23"/>
      <c r="D302" s="128"/>
      <c r="E302" s="128"/>
      <c r="F302" s="22"/>
      <c r="G302" s="23"/>
      <c r="H302" s="29"/>
      <c r="I302" s="54"/>
    </row>
    <row r="303" spans="1:9" ht="12.75" customHeight="1">
      <c r="A303" s="21" t="s">
        <v>171</v>
      </c>
      <c r="B303" s="23">
        <v>55</v>
      </c>
      <c r="C303" s="23">
        <v>2</v>
      </c>
      <c r="D303" s="128">
        <v>2.86</v>
      </c>
      <c r="E303" s="128">
        <v>2.72</v>
      </c>
      <c r="F303" s="22">
        <v>60000</v>
      </c>
      <c r="G303" s="22">
        <v>800</v>
      </c>
      <c r="H303" s="29"/>
      <c r="I303" s="35"/>
    </row>
    <row r="304" spans="1:9" ht="12.75" customHeight="1">
      <c r="A304" s="21" t="s">
        <v>172</v>
      </c>
      <c r="B304" s="23">
        <v>48</v>
      </c>
      <c r="C304" s="23">
        <v>2</v>
      </c>
      <c r="D304" s="128">
        <v>3.14</v>
      </c>
      <c r="E304" s="128">
        <v>2.89</v>
      </c>
      <c r="F304" s="22">
        <v>80000</v>
      </c>
      <c r="G304" s="22">
        <v>400</v>
      </c>
      <c r="H304" s="29"/>
      <c r="I304" s="35"/>
    </row>
    <row r="305" spans="1:9" ht="12.75" customHeight="1">
      <c r="A305" s="21" t="s">
        <v>176</v>
      </c>
      <c r="B305" s="23"/>
      <c r="C305" s="23"/>
      <c r="D305" s="128"/>
      <c r="E305" s="128"/>
      <c r="F305" s="22"/>
      <c r="G305" s="23"/>
      <c r="H305" s="29"/>
      <c r="I305" s="54"/>
    </row>
    <row r="306" spans="1:9" ht="12.75" customHeight="1">
      <c r="A306" s="21" t="s">
        <v>171</v>
      </c>
      <c r="B306" s="23">
        <v>53</v>
      </c>
      <c r="C306" s="23">
        <v>2</v>
      </c>
      <c r="D306" s="128">
        <v>2.96</v>
      </c>
      <c r="E306" s="128">
        <v>2.64</v>
      </c>
      <c r="F306" s="22">
        <v>80000</v>
      </c>
      <c r="G306" s="22">
        <v>3200</v>
      </c>
      <c r="H306" s="29"/>
      <c r="I306" s="35"/>
    </row>
    <row r="307" spans="1:9" ht="12.75" customHeight="1">
      <c r="A307" s="21" t="s">
        <v>172</v>
      </c>
      <c r="B307" s="23">
        <v>48</v>
      </c>
      <c r="C307" s="23">
        <v>1</v>
      </c>
      <c r="D307" s="128">
        <v>2.94</v>
      </c>
      <c r="E307" s="128">
        <v>2.75</v>
      </c>
      <c r="F307" s="22">
        <v>80000</v>
      </c>
      <c r="G307" s="22">
        <v>2000</v>
      </c>
      <c r="H307" s="29"/>
      <c r="I307" s="35"/>
    </row>
    <row r="308" spans="1:9" ht="12.75" customHeight="1">
      <c r="A308" s="21" t="s">
        <v>177</v>
      </c>
      <c r="B308" s="23"/>
      <c r="C308" s="23"/>
      <c r="D308" s="128"/>
      <c r="E308" s="128"/>
      <c r="F308" s="22"/>
      <c r="G308" s="23"/>
      <c r="H308" s="29"/>
      <c r="I308" s="54"/>
    </row>
    <row r="309" spans="1:9" ht="12.75" customHeight="1">
      <c r="A309" s="21" t="s">
        <v>171</v>
      </c>
      <c r="B309" s="23">
        <v>53</v>
      </c>
      <c r="C309" s="23">
        <v>2</v>
      </c>
      <c r="D309" s="128">
        <v>2.99</v>
      </c>
      <c r="E309" s="128">
        <v>2.79</v>
      </c>
      <c r="F309" s="22">
        <v>50000</v>
      </c>
      <c r="G309" s="22">
        <v>3600</v>
      </c>
      <c r="H309" s="29"/>
      <c r="I309" s="35"/>
    </row>
    <row r="310" spans="1:9" ht="12.75" customHeight="1">
      <c r="A310" s="21" t="s">
        <v>172</v>
      </c>
      <c r="B310" s="23">
        <v>48</v>
      </c>
      <c r="C310" s="23">
        <v>1</v>
      </c>
      <c r="D310" s="128">
        <v>3.08</v>
      </c>
      <c r="E310" s="128">
        <v>2.74</v>
      </c>
      <c r="F310" s="22">
        <v>60000</v>
      </c>
      <c r="G310" s="22">
        <v>1200</v>
      </c>
      <c r="H310" s="29"/>
      <c r="I310" s="35"/>
    </row>
    <row r="311" spans="1:9" ht="12.75" customHeight="1">
      <c r="A311" s="21" t="s">
        <v>178</v>
      </c>
      <c r="B311" s="23"/>
      <c r="C311" s="23"/>
      <c r="D311" s="128"/>
      <c r="E311" s="128"/>
      <c r="F311" s="22"/>
      <c r="G311" s="23"/>
      <c r="H311" s="29"/>
      <c r="I311" s="54"/>
    </row>
    <row r="312" spans="1:9" ht="12.75" customHeight="1">
      <c r="A312" s="21" t="s">
        <v>171</v>
      </c>
      <c r="B312" s="23">
        <v>54</v>
      </c>
      <c r="C312" s="23">
        <v>2</v>
      </c>
      <c r="D312" s="128">
        <v>3.07</v>
      </c>
      <c r="E312" s="128">
        <v>2.83</v>
      </c>
      <c r="F312" s="22">
        <v>40000</v>
      </c>
      <c r="G312" s="22">
        <v>400</v>
      </c>
      <c r="H312" s="29"/>
      <c r="I312" s="35"/>
    </row>
    <row r="313" spans="1:9" ht="12.75" customHeight="1">
      <c r="A313" s="21" t="s">
        <v>172</v>
      </c>
      <c r="B313" s="23">
        <v>56</v>
      </c>
      <c r="C313" s="23">
        <v>2</v>
      </c>
      <c r="D313" s="128">
        <v>3.05</v>
      </c>
      <c r="E313" s="128">
        <v>2.87</v>
      </c>
      <c r="F313" s="22">
        <v>42000</v>
      </c>
      <c r="G313" s="22">
        <v>400</v>
      </c>
      <c r="H313" s="29"/>
      <c r="I313" s="35"/>
    </row>
    <row r="314" spans="1:9" ht="12.75" customHeight="1">
      <c r="A314" s="21" t="s">
        <v>179</v>
      </c>
      <c r="B314" s="23"/>
      <c r="C314" s="23"/>
      <c r="D314" s="128"/>
      <c r="E314" s="128"/>
      <c r="F314" s="22"/>
      <c r="G314" s="23"/>
      <c r="H314" s="29"/>
      <c r="I314" s="54"/>
    </row>
    <row r="315" spans="1:9" ht="12.75" customHeight="1">
      <c r="A315" s="21" t="s">
        <v>171</v>
      </c>
      <c r="B315" s="23">
        <v>54</v>
      </c>
      <c r="C315" s="23">
        <v>2</v>
      </c>
      <c r="D315" s="128">
        <v>2.9</v>
      </c>
      <c r="E315" s="128">
        <v>2.74</v>
      </c>
      <c r="F315" s="22">
        <v>392000</v>
      </c>
      <c r="G315" s="22">
        <v>2000</v>
      </c>
      <c r="H315" s="29"/>
      <c r="I315" s="35"/>
    </row>
    <row r="316" spans="1:9" ht="12.75" customHeight="1">
      <c r="A316" s="21" t="s">
        <v>172</v>
      </c>
      <c r="B316" s="23">
        <v>52</v>
      </c>
      <c r="C316" s="23">
        <v>2</v>
      </c>
      <c r="D316" s="128">
        <v>3.08</v>
      </c>
      <c r="E316" s="128">
        <v>2.77</v>
      </c>
      <c r="F316" s="22">
        <v>84000</v>
      </c>
      <c r="G316" s="22">
        <v>800</v>
      </c>
      <c r="H316" s="29"/>
      <c r="I316" s="35"/>
    </row>
    <row r="317" spans="1:9" ht="12.75" customHeight="1">
      <c r="A317" s="21" t="s">
        <v>180</v>
      </c>
      <c r="B317" s="23"/>
      <c r="C317" s="23"/>
      <c r="D317" s="128"/>
      <c r="E317" s="128"/>
      <c r="F317" s="22"/>
      <c r="G317" s="23"/>
      <c r="H317" s="29"/>
      <c r="I317" s="54"/>
    </row>
    <row r="318" spans="1:10" ht="12.75" customHeight="1">
      <c r="A318" s="21" t="s">
        <v>171</v>
      </c>
      <c r="B318" s="23">
        <v>54</v>
      </c>
      <c r="C318" s="23">
        <v>2</v>
      </c>
      <c r="D318" s="128">
        <v>2.94</v>
      </c>
      <c r="E318" s="128">
        <v>2.72</v>
      </c>
      <c r="F318" s="22">
        <v>68000</v>
      </c>
      <c r="G318" s="22">
        <v>800</v>
      </c>
      <c r="H318" s="29"/>
      <c r="I318" s="35"/>
      <c r="J318" s="56"/>
    </row>
    <row r="319" spans="1:10" ht="12.75" customHeight="1">
      <c r="A319" s="21" t="s">
        <v>172</v>
      </c>
      <c r="B319" s="23">
        <v>55</v>
      </c>
      <c r="C319" s="23">
        <v>2</v>
      </c>
      <c r="D319" s="128">
        <v>4.13</v>
      </c>
      <c r="E319" s="128">
        <v>2.73</v>
      </c>
      <c r="F319" s="22">
        <v>80000</v>
      </c>
      <c r="G319" s="22">
        <v>5200</v>
      </c>
      <c r="H319" s="29"/>
      <c r="I319" s="35"/>
      <c r="J319" s="56"/>
    </row>
    <row r="320" spans="1:10" ht="12.75" customHeight="1">
      <c r="A320" s="21" t="s">
        <v>181</v>
      </c>
      <c r="B320" s="23"/>
      <c r="C320" s="23"/>
      <c r="D320" s="128"/>
      <c r="E320" s="128"/>
      <c r="F320" s="22"/>
      <c r="G320" s="22"/>
      <c r="H320" s="29"/>
      <c r="I320" s="35"/>
      <c r="J320" s="56"/>
    </row>
    <row r="321" spans="1:10" ht="12.75" customHeight="1">
      <c r="A321" s="21" t="s">
        <v>171</v>
      </c>
      <c r="B321" s="23">
        <v>55</v>
      </c>
      <c r="C321" s="23">
        <v>2</v>
      </c>
      <c r="D321" s="128">
        <v>2.5</v>
      </c>
      <c r="E321" s="128">
        <v>2.07</v>
      </c>
      <c r="F321" s="22">
        <v>40000</v>
      </c>
      <c r="G321" s="22">
        <v>200</v>
      </c>
      <c r="H321" s="29"/>
      <c r="I321" s="35"/>
      <c r="J321" s="56"/>
    </row>
    <row r="322" spans="1:9" ht="12.75" customHeight="1">
      <c r="A322" s="21" t="s">
        <v>172</v>
      </c>
      <c r="B322" s="23">
        <v>56</v>
      </c>
      <c r="C322" s="23">
        <v>2</v>
      </c>
      <c r="D322" s="128">
        <v>4.4</v>
      </c>
      <c r="E322" s="128">
        <v>4.13</v>
      </c>
      <c r="F322" s="22">
        <v>40000</v>
      </c>
      <c r="G322" s="22">
        <v>1200</v>
      </c>
      <c r="H322" s="29"/>
      <c r="I322" s="35"/>
    </row>
    <row r="323" spans="1:8" ht="12.75" customHeight="1">
      <c r="A323" s="21" t="s">
        <v>182</v>
      </c>
      <c r="B323" s="29"/>
      <c r="C323" s="29"/>
      <c r="D323" s="130"/>
      <c r="E323" s="130"/>
      <c r="F323" s="22"/>
      <c r="G323" s="29"/>
      <c r="H323" s="29"/>
    </row>
    <row r="324" spans="1:9" ht="12.75" customHeight="1">
      <c r="A324" s="21" t="s">
        <v>171</v>
      </c>
      <c r="B324" s="23">
        <v>54</v>
      </c>
      <c r="C324" s="23">
        <v>2</v>
      </c>
      <c r="D324" s="128">
        <v>3.08</v>
      </c>
      <c r="E324" s="128">
        <v>2.7</v>
      </c>
      <c r="F324" s="22">
        <v>50000</v>
      </c>
      <c r="G324" s="22">
        <v>400</v>
      </c>
      <c r="H324" s="29"/>
      <c r="I324" s="35"/>
    </row>
    <row r="325" spans="1:9" ht="12.75" customHeight="1">
      <c r="A325" s="21" t="s">
        <v>172</v>
      </c>
      <c r="B325" s="23">
        <v>55</v>
      </c>
      <c r="C325" s="23">
        <v>2</v>
      </c>
      <c r="D325" s="128">
        <v>4.29</v>
      </c>
      <c r="E325" s="128">
        <v>3.88</v>
      </c>
      <c r="F325" s="22">
        <v>80000</v>
      </c>
      <c r="G325" s="22">
        <v>400</v>
      </c>
      <c r="H325" s="29"/>
      <c r="I325" s="35"/>
    </row>
    <row r="326" spans="1:8" ht="12.75" customHeight="1">
      <c r="A326" s="21" t="s">
        <v>183</v>
      </c>
      <c r="B326" s="29"/>
      <c r="C326" s="29"/>
      <c r="D326" s="130"/>
      <c r="E326" s="130"/>
      <c r="F326" s="22"/>
      <c r="G326" s="29"/>
      <c r="H326" s="29"/>
    </row>
    <row r="327" spans="1:9" ht="12.75" customHeight="1">
      <c r="A327" s="21" t="s">
        <v>171</v>
      </c>
      <c r="B327" s="23">
        <v>54</v>
      </c>
      <c r="C327" s="23">
        <v>3</v>
      </c>
      <c r="D327" s="128">
        <v>3.04</v>
      </c>
      <c r="E327" s="128">
        <v>2.88</v>
      </c>
      <c r="F327" s="22">
        <v>62000</v>
      </c>
      <c r="G327" s="22">
        <v>421</v>
      </c>
      <c r="H327" s="29"/>
      <c r="I327" s="35"/>
    </row>
    <row r="328" spans="1:9" ht="12.75" customHeight="1">
      <c r="A328" s="21" t="s">
        <v>172</v>
      </c>
      <c r="B328" s="23">
        <v>56</v>
      </c>
      <c r="C328" s="23">
        <v>3</v>
      </c>
      <c r="D328" s="128">
        <v>3.42</v>
      </c>
      <c r="E328" s="128">
        <v>3.15</v>
      </c>
      <c r="F328" s="22">
        <v>50400</v>
      </c>
      <c r="G328" s="22">
        <v>400</v>
      </c>
      <c r="H328" s="29"/>
      <c r="I328" s="35"/>
    </row>
    <row r="329" spans="1:9" ht="12.75" customHeight="1">
      <c r="A329" s="26"/>
      <c r="B329" s="131"/>
      <c r="C329" s="131"/>
      <c r="D329" s="131"/>
      <c r="E329" s="131"/>
      <c r="F329" s="131"/>
      <c r="G329" s="131"/>
      <c r="H329" s="29"/>
      <c r="I329" s="74"/>
    </row>
    <row r="330" spans="1:9" ht="12.75" customHeight="1">
      <c r="A330" s="10" t="s">
        <v>160</v>
      </c>
      <c r="B330" s="132"/>
      <c r="C330" s="132"/>
      <c r="D330" s="132"/>
      <c r="E330" s="132"/>
      <c r="F330" s="132"/>
      <c r="G330" s="132"/>
      <c r="H330" s="132"/>
      <c r="I330" s="74"/>
    </row>
    <row r="331" ht="12.75" customHeight="1"/>
    <row r="332" ht="12.75" customHeight="1"/>
    <row r="333" ht="12.75" customHeight="1"/>
    <row r="334" ht="16.5" customHeight="1">
      <c r="A334" s="71" t="s">
        <v>361</v>
      </c>
    </row>
    <row r="335" spans="1:2" ht="12.75" customHeight="1">
      <c r="A335" s="18"/>
      <c r="B335" s="33">
        <v>1916</v>
      </c>
    </row>
    <row r="336" ht="12.75" customHeight="1"/>
    <row r="337" spans="1:2" ht="12.75" customHeight="1">
      <c r="A337" s="21" t="s">
        <v>362</v>
      </c>
      <c r="B337" s="35"/>
    </row>
    <row r="338" spans="1:2" ht="12.75" customHeight="1">
      <c r="A338" s="21" t="s">
        <v>363</v>
      </c>
      <c r="B338" s="35">
        <v>54833</v>
      </c>
    </row>
    <row r="339" spans="1:2" ht="12.75" customHeight="1">
      <c r="A339" s="21" t="s">
        <v>364</v>
      </c>
      <c r="B339" s="35">
        <v>12237</v>
      </c>
    </row>
    <row r="340" spans="1:2" ht="12.75" customHeight="1">
      <c r="A340" s="21" t="s">
        <v>365</v>
      </c>
      <c r="B340" s="177" t="s">
        <v>33</v>
      </c>
    </row>
    <row r="341" spans="1:2" ht="12.75" customHeight="1">
      <c r="A341" s="21" t="s">
        <v>366</v>
      </c>
      <c r="B341" s="35">
        <v>14</v>
      </c>
    </row>
    <row r="342" spans="1:2" ht="12.75" customHeight="1">
      <c r="A342" s="21" t="s">
        <v>367</v>
      </c>
      <c r="B342" s="177" t="s">
        <v>33</v>
      </c>
    </row>
    <row r="343" spans="1:2" ht="12.75" customHeight="1">
      <c r="A343" s="39"/>
      <c r="B343" s="61"/>
    </row>
    <row r="344" ht="12.75" customHeight="1">
      <c r="A344" s="10" t="s">
        <v>160</v>
      </c>
    </row>
    <row r="345" ht="12.75" customHeight="1"/>
    <row r="346" ht="12.75" customHeight="1"/>
    <row r="347" ht="12.75" customHeight="1"/>
    <row r="348" ht="12.75" customHeight="1"/>
  </sheetData>
  <sheetProtection/>
  <mergeCells count="3">
    <mergeCell ref="J289:J292"/>
    <mergeCell ref="D290:E290"/>
    <mergeCell ref="F290:G29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J13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7.7109375" style="12" customWidth="1"/>
    <col min="2" max="2" width="14.00390625" style="6" customWidth="1"/>
    <col min="3" max="27" width="13.00390625" style="6" customWidth="1"/>
    <col min="28" max="16384" width="11.421875" style="6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1:4" ht="18" customHeight="1">
      <c r="A6" s="4" t="s">
        <v>344</v>
      </c>
      <c r="B6" s="1"/>
      <c r="C6" s="92"/>
      <c r="D6" s="74"/>
    </row>
    <row r="7" spans="1:4" ht="18" customHeight="1">
      <c r="A7" s="4" t="s">
        <v>345</v>
      </c>
      <c r="B7" s="1"/>
      <c r="C7" s="92"/>
      <c r="D7" s="74"/>
    </row>
    <row r="8" ht="12.75" customHeight="1"/>
    <row r="9" spans="1:2" ht="18" customHeight="1" thickBot="1">
      <c r="A9" s="9" t="s">
        <v>0</v>
      </c>
      <c r="B9" s="2"/>
    </row>
    <row r="10" ht="12.75" customHeight="1"/>
    <row r="11" ht="12.75" customHeight="1"/>
    <row r="12" ht="12.75" customHeight="1"/>
    <row r="13" ht="32.25" customHeight="1">
      <c r="A13" s="17" t="s">
        <v>245</v>
      </c>
    </row>
    <row r="14" spans="1:2" ht="13.5" customHeight="1">
      <c r="A14" s="18"/>
      <c r="B14" s="19" t="s">
        <v>311</v>
      </c>
    </row>
    <row r="15" ht="12.75" customHeight="1"/>
    <row r="16" spans="1:3" ht="12.75" customHeight="1">
      <c r="A16" s="21" t="s">
        <v>247</v>
      </c>
      <c r="B16" s="22">
        <f>+B17+B18</f>
        <v>1143</v>
      </c>
      <c r="C16" s="35"/>
    </row>
    <row r="17" spans="1:3" ht="12.75" customHeight="1">
      <c r="A17" s="21" t="s">
        <v>248</v>
      </c>
      <c r="B17" s="23">
        <f>+B20+B23+B26+B29+B32+B35+B38</f>
        <v>755</v>
      </c>
      <c r="C17" s="35"/>
    </row>
    <row r="18" spans="1:3" ht="12.75" customHeight="1">
      <c r="A18" s="21" t="s">
        <v>249</v>
      </c>
      <c r="B18" s="23">
        <f>+B21+B24+B27+B30+B33+B36+B39+B40</f>
        <v>388</v>
      </c>
      <c r="C18" s="35"/>
    </row>
    <row r="19" spans="1:2" ht="12.75" customHeight="1">
      <c r="A19" s="21" t="s">
        <v>128</v>
      </c>
      <c r="B19" s="23">
        <f>+B20+B21</f>
        <v>87</v>
      </c>
    </row>
    <row r="20" spans="1:2" ht="12.75" customHeight="1">
      <c r="A20" s="21" t="s">
        <v>248</v>
      </c>
      <c r="B20" s="35">
        <v>66</v>
      </c>
    </row>
    <row r="21" spans="1:2" ht="12.75" customHeight="1">
      <c r="A21" s="21" t="s">
        <v>249</v>
      </c>
      <c r="B21" s="35">
        <v>21</v>
      </c>
    </row>
    <row r="22" spans="1:2" ht="12.75" customHeight="1">
      <c r="A22" s="25" t="s">
        <v>1</v>
      </c>
      <c r="B22" s="23">
        <f>+B23+B24</f>
        <v>211</v>
      </c>
    </row>
    <row r="23" spans="1:2" ht="12.75" customHeight="1">
      <c r="A23" s="21" t="s">
        <v>248</v>
      </c>
      <c r="B23" s="35">
        <v>121</v>
      </c>
    </row>
    <row r="24" spans="1:2" ht="12.75" customHeight="1">
      <c r="A24" s="21" t="s">
        <v>249</v>
      </c>
      <c r="B24" s="35">
        <v>90</v>
      </c>
    </row>
    <row r="25" spans="1:2" ht="12.75" customHeight="1">
      <c r="A25" s="25" t="s">
        <v>2</v>
      </c>
      <c r="B25" s="23">
        <f>+B26+B27</f>
        <v>140</v>
      </c>
    </row>
    <row r="26" spans="1:2" ht="12.75" customHeight="1">
      <c r="A26" s="21" t="s">
        <v>248</v>
      </c>
      <c r="B26" s="35">
        <v>80</v>
      </c>
    </row>
    <row r="27" spans="1:2" ht="12.75" customHeight="1">
      <c r="A27" s="21" t="s">
        <v>249</v>
      </c>
      <c r="B27" s="35">
        <v>60</v>
      </c>
    </row>
    <row r="28" spans="1:2" ht="12.75" customHeight="1">
      <c r="A28" s="25" t="s">
        <v>129</v>
      </c>
      <c r="B28" s="23">
        <f>+B29+B30</f>
        <v>94</v>
      </c>
    </row>
    <row r="29" spans="1:2" ht="12.75" customHeight="1">
      <c r="A29" s="21" t="s">
        <v>248</v>
      </c>
      <c r="B29" s="35">
        <v>88</v>
      </c>
    </row>
    <row r="30" spans="1:2" ht="12.75" customHeight="1">
      <c r="A30" s="21" t="s">
        <v>249</v>
      </c>
      <c r="B30" s="35">
        <v>6</v>
      </c>
    </row>
    <row r="31" spans="1:2" ht="12.75" customHeight="1">
      <c r="A31" s="25" t="s">
        <v>3</v>
      </c>
      <c r="B31" s="23">
        <f>+B32+B33</f>
        <v>191</v>
      </c>
    </row>
    <row r="32" spans="1:2" ht="12.75" customHeight="1">
      <c r="A32" s="21" t="s">
        <v>248</v>
      </c>
      <c r="B32" s="35">
        <v>124</v>
      </c>
    </row>
    <row r="33" spans="1:2" ht="12.75" customHeight="1">
      <c r="A33" s="21" t="s">
        <v>249</v>
      </c>
      <c r="B33" s="35">
        <v>67</v>
      </c>
    </row>
    <row r="34" spans="1:2" ht="12.75" customHeight="1">
      <c r="A34" s="25" t="s">
        <v>4</v>
      </c>
      <c r="B34" s="23">
        <f>+B35+B36</f>
        <v>201</v>
      </c>
    </row>
    <row r="35" spans="1:2" ht="12.75" customHeight="1">
      <c r="A35" s="21" t="s">
        <v>248</v>
      </c>
      <c r="B35" s="35">
        <v>181</v>
      </c>
    </row>
    <row r="36" spans="1:2" ht="12.75" customHeight="1">
      <c r="A36" s="21" t="s">
        <v>249</v>
      </c>
      <c r="B36" s="35">
        <v>20</v>
      </c>
    </row>
    <row r="37" spans="1:2" ht="12.75" customHeight="1">
      <c r="A37" s="25" t="s">
        <v>130</v>
      </c>
      <c r="B37" s="23">
        <f>+B38+B39</f>
        <v>114</v>
      </c>
    </row>
    <row r="38" spans="1:2" ht="12.75" customHeight="1">
      <c r="A38" s="21" t="s">
        <v>248</v>
      </c>
      <c r="B38" s="35">
        <v>95</v>
      </c>
    </row>
    <row r="39" spans="1:2" ht="12.75" customHeight="1">
      <c r="A39" s="21" t="s">
        <v>249</v>
      </c>
      <c r="B39" s="35">
        <v>19</v>
      </c>
    </row>
    <row r="40" spans="1:2" ht="12.75" customHeight="1">
      <c r="A40" s="25" t="s">
        <v>5</v>
      </c>
      <c r="B40" s="35">
        <v>105</v>
      </c>
    </row>
    <row r="41" spans="1:2" ht="12.75" customHeight="1">
      <c r="A41" s="39"/>
      <c r="B41" s="61"/>
    </row>
    <row r="42" spans="1:2" ht="12.75" customHeight="1">
      <c r="A42" s="28" t="s">
        <v>313</v>
      </c>
      <c r="B42" s="29"/>
    </row>
    <row r="43" spans="1:3" ht="12.75" customHeight="1">
      <c r="A43" s="93"/>
      <c r="B43" s="29"/>
      <c r="C43" s="8"/>
    </row>
    <row r="44" ht="12.75" customHeight="1">
      <c r="A44" s="10" t="s">
        <v>159</v>
      </c>
    </row>
    <row r="45" ht="12.75" customHeight="1"/>
    <row r="46" ht="12.75" customHeight="1"/>
    <row r="47" ht="12.75" customHeight="1"/>
    <row r="48" ht="33.75" customHeight="1">
      <c r="A48" s="17" t="s">
        <v>251</v>
      </c>
    </row>
    <row r="49" spans="1:2" ht="13.5" customHeight="1">
      <c r="A49" s="18"/>
      <c r="B49" s="19" t="s">
        <v>311</v>
      </c>
    </row>
    <row r="50" ht="12.75" customHeight="1"/>
    <row r="51" spans="1:2" ht="12.75" customHeight="1">
      <c r="A51" s="34" t="s">
        <v>161</v>
      </c>
      <c r="B51" s="38">
        <v>1143</v>
      </c>
    </row>
    <row r="52" spans="1:2" ht="12.75" customHeight="1">
      <c r="A52" s="34" t="s">
        <v>7</v>
      </c>
      <c r="B52" s="38">
        <v>151710157.2</v>
      </c>
    </row>
    <row r="53" spans="1:2" ht="12.75" customHeight="1">
      <c r="A53" s="34" t="s">
        <v>131</v>
      </c>
      <c r="B53" s="38">
        <v>132729.8</v>
      </c>
    </row>
    <row r="54" spans="1:2" ht="12.75" customHeight="1">
      <c r="A54" s="34" t="s">
        <v>8</v>
      </c>
      <c r="B54" s="38">
        <v>3969483</v>
      </c>
    </row>
    <row r="55" spans="1:2" ht="12.75" customHeight="1">
      <c r="A55" s="34" t="s">
        <v>132</v>
      </c>
      <c r="B55" s="38">
        <v>3472.86</v>
      </c>
    </row>
    <row r="56" spans="1:2" ht="12.75" customHeight="1">
      <c r="A56" s="34" t="s">
        <v>9</v>
      </c>
      <c r="B56" s="38">
        <v>159.14</v>
      </c>
    </row>
    <row r="57" spans="1:2" ht="12.75" customHeight="1">
      <c r="A57" s="39"/>
      <c r="B57" s="62"/>
    </row>
    <row r="58" spans="1:2" ht="12.75" customHeight="1">
      <c r="A58" s="28" t="s">
        <v>313</v>
      </c>
      <c r="B58" s="29"/>
    </row>
    <row r="59" spans="1:3" ht="12.75" customHeight="1">
      <c r="A59" s="93"/>
      <c r="B59" s="29"/>
      <c r="C59" s="8"/>
    </row>
    <row r="60" ht="12.75" customHeight="1">
      <c r="A60" s="10" t="s">
        <v>159</v>
      </c>
    </row>
    <row r="61" ht="12.75" customHeight="1"/>
    <row r="62" ht="12.75" customHeight="1"/>
    <row r="63" ht="12.75" customHeight="1"/>
    <row r="64" ht="16.5" customHeight="1">
      <c r="A64" s="94" t="s">
        <v>94</v>
      </c>
    </row>
    <row r="65" ht="12.75" customHeight="1"/>
    <row r="66" ht="12.75" customHeight="1">
      <c r="A66" s="34" t="s">
        <v>40</v>
      </c>
    </row>
    <row r="67" spans="1:2" ht="12.75" customHeight="1">
      <c r="A67" s="18"/>
      <c r="B67" s="81">
        <v>1917</v>
      </c>
    </row>
    <row r="68" ht="12.75" customHeight="1"/>
    <row r="69" spans="1:2" ht="12.75" customHeight="1">
      <c r="A69" s="34" t="s">
        <v>133</v>
      </c>
      <c r="B69" s="38">
        <v>1078866.1</v>
      </c>
    </row>
    <row r="70" spans="1:2" ht="12.75" customHeight="1">
      <c r="A70" s="34" t="s">
        <v>134</v>
      </c>
      <c r="B70" s="38">
        <v>1964171.3</v>
      </c>
    </row>
    <row r="71" spans="1:2" ht="12.75" customHeight="1">
      <c r="A71" s="39"/>
      <c r="B71" s="62"/>
    </row>
    <row r="72" ht="12.75" customHeight="1">
      <c r="A72" s="10" t="s">
        <v>159</v>
      </c>
    </row>
    <row r="73" ht="12.75" customHeight="1"/>
    <row r="74" s="179" customFormat="1" ht="12.75" customHeight="1"/>
    <row r="75" s="179" customFormat="1" ht="12.75" customHeight="1"/>
    <row r="76" spans="1:2" s="179" customFormat="1" ht="18" customHeight="1">
      <c r="A76" s="200" t="s">
        <v>145</v>
      </c>
      <c r="B76" s="8"/>
    </row>
    <row r="77" spans="1:2" s="179" customFormat="1" ht="18" customHeight="1">
      <c r="A77" s="201"/>
      <c r="B77" s="202">
        <v>1917</v>
      </c>
    </row>
    <row r="78" spans="1:2" s="179" customFormat="1" ht="13.5" customHeight="1">
      <c r="A78" s="8"/>
      <c r="B78" s="8"/>
    </row>
    <row r="79" spans="1:2" s="179" customFormat="1" ht="12.75" customHeight="1">
      <c r="A79" s="86" t="s">
        <v>369</v>
      </c>
      <c r="B79" s="84">
        <f>SUM(B80:B84)</f>
        <v>23747</v>
      </c>
    </row>
    <row r="80" spans="1:8" s="179" customFormat="1" ht="12.75" customHeight="1">
      <c r="A80" s="203" t="s">
        <v>370</v>
      </c>
      <c r="B80" s="82">
        <v>6353</v>
      </c>
      <c r="C80" s="180"/>
      <c r="D80" s="180"/>
      <c r="E80" s="180"/>
      <c r="F80" s="180"/>
      <c r="G80" s="180"/>
      <c r="H80" s="180"/>
    </row>
    <row r="81" spans="1:8" s="179" customFormat="1" ht="12.75" customHeight="1">
      <c r="A81" s="203" t="s">
        <v>371</v>
      </c>
      <c r="B81" s="83">
        <v>11862</v>
      </c>
      <c r="C81" s="180"/>
      <c r="D81" s="180"/>
      <c r="E81" s="180"/>
      <c r="F81" s="180"/>
      <c r="G81" s="180"/>
      <c r="H81" s="180"/>
    </row>
    <row r="82" spans="1:8" s="179" customFormat="1" ht="12.75" customHeight="1">
      <c r="A82" s="203" t="s">
        <v>372</v>
      </c>
      <c r="B82" s="83">
        <v>264</v>
      </c>
      <c r="C82" s="180"/>
      <c r="D82" s="180"/>
      <c r="E82" s="180"/>
      <c r="F82" s="180"/>
      <c r="G82" s="180"/>
      <c r="H82" s="180"/>
    </row>
    <row r="83" spans="1:8" s="179" customFormat="1" ht="12.75" customHeight="1">
      <c r="A83" s="203" t="s">
        <v>373</v>
      </c>
      <c r="B83" s="83">
        <v>3729</v>
      </c>
      <c r="C83" s="180"/>
      <c r="D83" s="180"/>
      <c r="E83" s="180"/>
      <c r="F83" s="180"/>
      <c r="G83" s="180"/>
      <c r="H83" s="180"/>
    </row>
    <row r="84" spans="1:8" s="179" customFormat="1" ht="12.75" customHeight="1">
      <c r="A84" s="203" t="s">
        <v>361</v>
      </c>
      <c r="B84" s="82">
        <v>1539</v>
      </c>
      <c r="C84" s="180"/>
      <c r="D84" s="180"/>
      <c r="E84" s="180"/>
      <c r="F84" s="180"/>
      <c r="G84" s="180"/>
      <c r="H84" s="180"/>
    </row>
    <row r="85" spans="1:8" s="179" customFormat="1" ht="12.75" customHeight="1">
      <c r="A85" s="26"/>
      <c r="B85" s="131"/>
      <c r="C85" s="180"/>
      <c r="D85" s="180"/>
      <c r="E85" s="180"/>
      <c r="F85" s="180"/>
      <c r="G85" s="180"/>
      <c r="H85" s="180"/>
    </row>
    <row r="86" spans="1:8" s="179" customFormat="1" ht="12.75" customHeight="1">
      <c r="A86" s="10" t="s">
        <v>374</v>
      </c>
      <c r="B86" s="6"/>
      <c r="C86" s="180"/>
      <c r="D86" s="180"/>
      <c r="E86" s="180"/>
      <c r="F86" s="180"/>
      <c r="G86" s="180"/>
      <c r="H86" s="180"/>
    </row>
    <row r="87" ht="12.75" customHeight="1"/>
    <row r="88" ht="12.75" customHeight="1"/>
    <row r="89" ht="12.75" customHeight="1"/>
    <row r="90" ht="15.75" customHeight="1">
      <c r="A90" s="32" t="s">
        <v>368</v>
      </c>
    </row>
    <row r="91" spans="1:10" ht="12.75" customHeight="1">
      <c r="A91" s="119" t="s">
        <v>163</v>
      </c>
      <c r="B91" s="29"/>
      <c r="C91" s="29"/>
      <c r="D91" s="29"/>
      <c r="E91" s="29"/>
      <c r="F91" s="29"/>
      <c r="G91" s="66"/>
      <c r="J91" s="11"/>
    </row>
    <row r="92" spans="1:10" ht="30" customHeight="1">
      <c r="A92" s="120"/>
      <c r="B92" s="121" t="s">
        <v>164</v>
      </c>
      <c r="C92" s="122"/>
      <c r="D92" s="185" t="s">
        <v>165</v>
      </c>
      <c r="E92" s="186"/>
      <c r="F92" s="187" t="s">
        <v>166</v>
      </c>
      <c r="G92" s="188"/>
      <c r="J92" s="11"/>
    </row>
    <row r="93" spans="1:10" ht="24.75" customHeight="1">
      <c r="A93" s="125"/>
      <c r="B93" s="126" t="s">
        <v>167</v>
      </c>
      <c r="C93" s="127" t="s">
        <v>152</v>
      </c>
      <c r="D93" s="123" t="s">
        <v>168</v>
      </c>
      <c r="E93" s="123" t="s">
        <v>169</v>
      </c>
      <c r="F93" s="19" t="s">
        <v>153</v>
      </c>
      <c r="G93" s="19" t="s">
        <v>154</v>
      </c>
      <c r="J93" s="11"/>
    </row>
    <row r="94" spans="1:10" ht="12.75" customHeight="1">
      <c r="A94" s="21"/>
      <c r="B94" s="20"/>
      <c r="C94" s="20"/>
      <c r="D94" s="20"/>
      <c r="E94" s="20"/>
      <c r="F94" s="29"/>
      <c r="G94" s="20"/>
      <c r="J94" s="11"/>
    </row>
    <row r="95" spans="1:7" ht="12.75" customHeight="1">
      <c r="A95" s="21" t="s">
        <v>170</v>
      </c>
      <c r="B95" s="29"/>
      <c r="C95" s="29"/>
      <c r="D95" s="29"/>
      <c r="E95" s="29"/>
      <c r="F95" s="29"/>
      <c r="G95" s="29"/>
    </row>
    <row r="96" spans="1:7" ht="12.75" customHeight="1">
      <c r="A96" s="21" t="s">
        <v>171</v>
      </c>
      <c r="B96" s="23">
        <v>54</v>
      </c>
      <c r="C96" s="23">
        <v>2</v>
      </c>
      <c r="D96" s="128">
        <v>2.47</v>
      </c>
      <c r="E96" s="128">
        <v>2.33</v>
      </c>
      <c r="F96" s="22">
        <v>94000</v>
      </c>
      <c r="G96" s="22">
        <v>2000</v>
      </c>
    </row>
    <row r="97" spans="1:7" ht="12.75" customHeight="1">
      <c r="A97" s="21" t="s">
        <v>172</v>
      </c>
      <c r="B97" s="23">
        <v>56</v>
      </c>
      <c r="C97" s="23">
        <v>2</v>
      </c>
      <c r="D97" s="128">
        <v>3</v>
      </c>
      <c r="E97" s="128">
        <v>2.59</v>
      </c>
      <c r="F97" s="22">
        <v>53000</v>
      </c>
      <c r="G97" s="22">
        <v>1200</v>
      </c>
    </row>
    <row r="98" spans="1:7" ht="12.75" customHeight="1">
      <c r="A98" s="25" t="s">
        <v>173</v>
      </c>
      <c r="B98" s="23"/>
      <c r="C98" s="23"/>
      <c r="D98" s="128"/>
      <c r="E98" s="128"/>
      <c r="F98" s="22"/>
      <c r="G98" s="23"/>
    </row>
    <row r="99" spans="1:7" ht="12.75" customHeight="1">
      <c r="A99" s="21" t="s">
        <v>171</v>
      </c>
      <c r="B99" s="23">
        <v>54</v>
      </c>
      <c r="C99" s="23">
        <v>3</v>
      </c>
      <c r="D99" s="128">
        <v>3.62</v>
      </c>
      <c r="E99" s="128">
        <v>3.28</v>
      </c>
      <c r="F99" s="22">
        <v>160000</v>
      </c>
      <c r="G99" s="22">
        <v>3200</v>
      </c>
    </row>
    <row r="100" spans="1:7" ht="12.75" customHeight="1">
      <c r="A100" s="21" t="s">
        <v>172</v>
      </c>
      <c r="B100" s="129">
        <v>56</v>
      </c>
      <c r="C100" s="23">
        <v>2</v>
      </c>
      <c r="D100" s="128">
        <v>3.28</v>
      </c>
      <c r="E100" s="128">
        <v>2.97</v>
      </c>
      <c r="F100" s="22">
        <v>46000</v>
      </c>
      <c r="G100" s="22">
        <v>1200</v>
      </c>
    </row>
    <row r="101" spans="1:7" ht="12.75" customHeight="1">
      <c r="A101" s="21" t="s">
        <v>174</v>
      </c>
      <c r="B101" s="23"/>
      <c r="C101" s="23"/>
      <c r="D101" s="128"/>
      <c r="E101" s="128"/>
      <c r="F101" s="22"/>
      <c r="G101" s="23"/>
    </row>
    <row r="102" spans="1:7" ht="12.75" customHeight="1">
      <c r="A102" s="21" t="s">
        <v>171</v>
      </c>
      <c r="B102" s="23">
        <v>54</v>
      </c>
      <c r="C102" s="23">
        <v>2</v>
      </c>
      <c r="D102" s="128">
        <v>2.91</v>
      </c>
      <c r="E102" s="128">
        <v>2.65</v>
      </c>
      <c r="F102" s="22">
        <v>48000</v>
      </c>
      <c r="G102" s="22">
        <v>800</v>
      </c>
    </row>
    <row r="103" spans="1:7" ht="12.75" customHeight="1">
      <c r="A103" s="21" t="s">
        <v>172</v>
      </c>
      <c r="B103" s="23">
        <v>56</v>
      </c>
      <c r="C103" s="129">
        <v>2</v>
      </c>
      <c r="D103" s="128">
        <v>3.26</v>
      </c>
      <c r="E103" s="128">
        <v>2.96</v>
      </c>
      <c r="F103" s="22">
        <v>32000</v>
      </c>
      <c r="G103" s="22">
        <v>800</v>
      </c>
    </row>
    <row r="104" spans="1:7" ht="12.75" customHeight="1">
      <c r="A104" s="21" t="s">
        <v>175</v>
      </c>
      <c r="B104" s="23"/>
      <c r="C104" s="23"/>
      <c r="D104" s="128"/>
      <c r="E104" s="128"/>
      <c r="F104" s="22"/>
      <c r="G104" s="23"/>
    </row>
    <row r="105" spans="1:7" ht="12.75" customHeight="1">
      <c r="A105" s="21" t="s">
        <v>171</v>
      </c>
      <c r="B105" s="23">
        <v>54</v>
      </c>
      <c r="C105" s="23">
        <v>2</v>
      </c>
      <c r="D105" s="128">
        <v>2.62</v>
      </c>
      <c r="E105" s="128">
        <v>2.49</v>
      </c>
      <c r="F105" s="22">
        <v>120000</v>
      </c>
      <c r="G105" s="22">
        <v>1200</v>
      </c>
    </row>
    <row r="106" spans="1:7" ht="12.75" customHeight="1">
      <c r="A106" s="21" t="s">
        <v>172</v>
      </c>
      <c r="B106" s="23">
        <v>55</v>
      </c>
      <c r="C106" s="23">
        <v>2</v>
      </c>
      <c r="D106" s="128">
        <v>3.05</v>
      </c>
      <c r="E106" s="128">
        <v>2.66</v>
      </c>
      <c r="F106" s="22">
        <v>60000</v>
      </c>
      <c r="G106" s="22">
        <v>800</v>
      </c>
    </row>
    <row r="107" spans="1:7" ht="12.75" customHeight="1">
      <c r="A107" s="21" t="s">
        <v>176</v>
      </c>
      <c r="B107" s="23"/>
      <c r="C107" s="23"/>
      <c r="D107" s="128"/>
      <c r="E107" s="128"/>
      <c r="F107" s="22"/>
      <c r="G107" s="23"/>
    </row>
    <row r="108" spans="1:7" ht="12.75" customHeight="1">
      <c r="A108" s="21" t="s">
        <v>171</v>
      </c>
      <c r="B108" s="23">
        <v>55</v>
      </c>
      <c r="C108" s="23">
        <v>1</v>
      </c>
      <c r="D108" s="128">
        <v>3.12</v>
      </c>
      <c r="E108" s="128">
        <v>2.83</v>
      </c>
      <c r="F108" s="22">
        <v>80000</v>
      </c>
      <c r="G108" s="22">
        <v>2000</v>
      </c>
    </row>
    <row r="109" spans="1:7" ht="12.75" customHeight="1">
      <c r="A109" s="21" t="s">
        <v>172</v>
      </c>
      <c r="B109" s="23">
        <v>54</v>
      </c>
      <c r="C109" s="23">
        <v>1</v>
      </c>
      <c r="D109" s="128">
        <v>2.64</v>
      </c>
      <c r="E109" s="128">
        <v>2.36</v>
      </c>
      <c r="F109" s="22">
        <v>48000</v>
      </c>
      <c r="G109" s="22">
        <v>400</v>
      </c>
    </row>
    <row r="110" spans="1:7" ht="12.75" customHeight="1">
      <c r="A110" s="21" t="s">
        <v>177</v>
      </c>
      <c r="B110" s="23"/>
      <c r="C110" s="23"/>
      <c r="D110" s="128"/>
      <c r="E110" s="128"/>
      <c r="F110" s="22"/>
      <c r="G110" s="23"/>
    </row>
    <row r="111" spans="1:7" ht="12.75" customHeight="1">
      <c r="A111" s="21" t="s">
        <v>171</v>
      </c>
      <c r="B111" s="23">
        <v>55</v>
      </c>
      <c r="C111" s="23">
        <v>2</v>
      </c>
      <c r="D111" s="128">
        <v>2.22</v>
      </c>
      <c r="E111" s="128">
        <v>2.07</v>
      </c>
      <c r="F111" s="22">
        <v>40000</v>
      </c>
      <c r="G111" s="22">
        <v>1600</v>
      </c>
    </row>
    <row r="112" spans="1:7" ht="12.75" customHeight="1">
      <c r="A112" s="21" t="s">
        <v>172</v>
      </c>
      <c r="B112" s="23">
        <v>54</v>
      </c>
      <c r="C112" s="23">
        <v>1</v>
      </c>
      <c r="D112" s="128">
        <v>2.34</v>
      </c>
      <c r="E112" s="128">
        <v>1.84</v>
      </c>
      <c r="F112" s="22">
        <v>44000</v>
      </c>
      <c r="G112" s="22">
        <v>4800</v>
      </c>
    </row>
    <row r="113" spans="1:7" ht="12.75" customHeight="1">
      <c r="A113" s="21" t="s">
        <v>178</v>
      </c>
      <c r="B113" s="23"/>
      <c r="C113" s="23"/>
      <c r="D113" s="128"/>
      <c r="E113" s="128"/>
      <c r="F113" s="22"/>
      <c r="G113" s="23"/>
    </row>
    <row r="114" spans="1:7" ht="12.75" customHeight="1">
      <c r="A114" s="21" t="s">
        <v>171</v>
      </c>
      <c r="B114" s="23">
        <v>55</v>
      </c>
      <c r="C114" s="23">
        <v>1</v>
      </c>
      <c r="D114" s="128">
        <v>2.6</v>
      </c>
      <c r="E114" s="128">
        <v>2.36</v>
      </c>
      <c r="F114" s="22">
        <v>43200</v>
      </c>
      <c r="G114" s="22">
        <v>800</v>
      </c>
    </row>
    <row r="115" spans="1:7" ht="12.75" customHeight="1">
      <c r="A115" s="21" t="s">
        <v>172</v>
      </c>
      <c r="B115" s="23">
        <v>54</v>
      </c>
      <c r="C115" s="23">
        <v>1</v>
      </c>
      <c r="D115" s="128">
        <v>2.88</v>
      </c>
      <c r="E115" s="128">
        <v>2.62</v>
      </c>
      <c r="F115" s="22">
        <v>40000</v>
      </c>
      <c r="G115" s="22">
        <v>2400</v>
      </c>
    </row>
    <row r="116" spans="1:7" ht="12.75" customHeight="1">
      <c r="A116" s="21" t="s">
        <v>179</v>
      </c>
      <c r="B116" s="23"/>
      <c r="C116" s="23"/>
      <c r="D116" s="128"/>
      <c r="E116" s="128"/>
      <c r="F116" s="22"/>
      <c r="G116" s="23"/>
    </row>
    <row r="117" spans="1:7" ht="12.75" customHeight="1">
      <c r="A117" s="21" t="s">
        <v>171</v>
      </c>
      <c r="B117" s="23">
        <v>54</v>
      </c>
      <c r="C117" s="23">
        <v>1</v>
      </c>
      <c r="D117" s="128">
        <v>2.41</v>
      </c>
      <c r="E117" s="128">
        <v>2.18</v>
      </c>
      <c r="F117" s="22">
        <v>64800</v>
      </c>
      <c r="G117" s="22">
        <v>810</v>
      </c>
    </row>
    <row r="118" spans="1:7" ht="12.75" customHeight="1">
      <c r="A118" s="21" t="s">
        <v>172</v>
      </c>
      <c r="B118" s="23">
        <v>50</v>
      </c>
      <c r="C118" s="23">
        <v>1</v>
      </c>
      <c r="D118" s="128">
        <v>2.6</v>
      </c>
      <c r="E118" s="128">
        <v>2.42</v>
      </c>
      <c r="F118" s="22">
        <v>83200</v>
      </c>
      <c r="G118" s="22">
        <v>400</v>
      </c>
    </row>
    <row r="119" spans="1:7" ht="12.75" customHeight="1">
      <c r="A119" s="21" t="s">
        <v>180</v>
      </c>
      <c r="B119" s="23"/>
      <c r="C119" s="23"/>
      <c r="D119" s="128"/>
      <c r="E119" s="128"/>
      <c r="F119" s="22"/>
      <c r="G119" s="23"/>
    </row>
    <row r="120" spans="1:10" ht="12.75" customHeight="1">
      <c r="A120" s="21" t="s">
        <v>171</v>
      </c>
      <c r="B120" s="23">
        <v>54</v>
      </c>
      <c r="C120" s="23">
        <v>1</v>
      </c>
      <c r="D120" s="128">
        <v>2.43</v>
      </c>
      <c r="E120" s="128">
        <v>2.17</v>
      </c>
      <c r="F120" s="22">
        <v>60000</v>
      </c>
      <c r="G120" s="22">
        <v>2000</v>
      </c>
      <c r="J120" s="56"/>
    </row>
    <row r="121" spans="1:10" ht="12.75" customHeight="1">
      <c r="A121" s="21" t="s">
        <v>172</v>
      </c>
      <c r="B121" s="23">
        <v>50</v>
      </c>
      <c r="C121" s="23">
        <v>1</v>
      </c>
      <c r="D121" s="128">
        <v>2.52</v>
      </c>
      <c r="E121" s="128">
        <v>2.44</v>
      </c>
      <c r="F121" s="22">
        <v>43200</v>
      </c>
      <c r="G121" s="22">
        <v>4800</v>
      </c>
      <c r="J121" s="56"/>
    </row>
    <row r="122" spans="1:10" ht="12.75" customHeight="1">
      <c r="A122" s="21" t="s">
        <v>181</v>
      </c>
      <c r="B122" s="23"/>
      <c r="C122" s="23"/>
      <c r="D122" s="128"/>
      <c r="E122" s="128"/>
      <c r="F122" s="22"/>
      <c r="G122" s="22"/>
      <c r="J122" s="56"/>
    </row>
    <row r="123" spans="1:10" ht="12.75" customHeight="1">
      <c r="A123" s="21" t="s">
        <v>171</v>
      </c>
      <c r="B123" s="23">
        <v>54</v>
      </c>
      <c r="C123" s="23">
        <v>3</v>
      </c>
      <c r="D123" s="128">
        <v>2.57</v>
      </c>
      <c r="E123" s="128">
        <v>2.45</v>
      </c>
      <c r="F123" s="22">
        <v>160000</v>
      </c>
      <c r="G123" s="22">
        <v>4400</v>
      </c>
      <c r="J123" s="56"/>
    </row>
    <row r="124" spans="1:7" ht="12.75" customHeight="1">
      <c r="A124" s="21" t="s">
        <v>172</v>
      </c>
      <c r="B124" s="23">
        <v>49</v>
      </c>
      <c r="C124" s="23">
        <v>4</v>
      </c>
      <c r="D124" s="128">
        <v>2.52</v>
      </c>
      <c r="E124" s="128">
        <v>2.39</v>
      </c>
      <c r="F124" s="22">
        <v>38200</v>
      </c>
      <c r="G124" s="22">
        <v>400</v>
      </c>
    </row>
    <row r="125" spans="1:7" ht="12.75" customHeight="1">
      <c r="A125" s="21" t="s">
        <v>182</v>
      </c>
      <c r="B125" s="29"/>
      <c r="C125" s="29"/>
      <c r="D125" s="130"/>
      <c r="E125" s="130"/>
      <c r="F125" s="22"/>
      <c r="G125" s="29"/>
    </row>
    <row r="126" spans="1:7" ht="12.75" customHeight="1">
      <c r="A126" s="21" t="s">
        <v>171</v>
      </c>
      <c r="B126" s="23">
        <v>56</v>
      </c>
      <c r="C126" s="23">
        <v>0</v>
      </c>
      <c r="D126" s="128">
        <v>2.38</v>
      </c>
      <c r="E126" s="128">
        <v>2.15</v>
      </c>
      <c r="F126" s="22">
        <v>8000</v>
      </c>
      <c r="G126" s="22">
        <v>1200</v>
      </c>
    </row>
    <row r="127" spans="1:7" ht="12.75" customHeight="1">
      <c r="A127" s="21" t="s">
        <v>172</v>
      </c>
      <c r="B127" s="23">
        <v>47</v>
      </c>
      <c r="C127" s="23">
        <v>1</v>
      </c>
      <c r="D127" s="128">
        <v>2.42</v>
      </c>
      <c r="E127" s="128">
        <v>2.92</v>
      </c>
      <c r="F127" s="22">
        <v>8000</v>
      </c>
      <c r="G127" s="22">
        <v>800</v>
      </c>
    </row>
    <row r="128" spans="1:7" ht="12.75" customHeight="1">
      <c r="A128" s="21" t="s">
        <v>183</v>
      </c>
      <c r="B128" s="29"/>
      <c r="C128" s="29"/>
      <c r="D128" s="130"/>
      <c r="E128" s="130"/>
      <c r="F128" s="22"/>
      <c r="G128" s="29"/>
    </row>
    <row r="129" spans="1:7" ht="12.75" customHeight="1">
      <c r="A129" s="21" t="s">
        <v>171</v>
      </c>
      <c r="B129" s="23">
        <v>52</v>
      </c>
      <c r="C129" s="23">
        <v>2</v>
      </c>
      <c r="D129" s="128">
        <v>2.46</v>
      </c>
      <c r="E129" s="128">
        <v>2.35</v>
      </c>
      <c r="F129" s="22">
        <v>2800</v>
      </c>
      <c r="G129" s="22">
        <v>800</v>
      </c>
    </row>
    <row r="130" spans="1:7" ht="12.75" customHeight="1">
      <c r="A130" s="21" t="s">
        <v>172</v>
      </c>
      <c r="B130" s="23">
        <v>49</v>
      </c>
      <c r="C130" s="23">
        <v>4</v>
      </c>
      <c r="D130" s="128">
        <v>2.7</v>
      </c>
      <c r="E130" s="128">
        <v>2.44</v>
      </c>
      <c r="F130" s="178">
        <v>800</v>
      </c>
      <c r="G130" s="178">
        <v>400</v>
      </c>
    </row>
    <row r="131" spans="1:7" ht="12.75" customHeight="1">
      <c r="A131" s="26"/>
      <c r="B131" s="131"/>
      <c r="C131" s="131"/>
      <c r="D131" s="131"/>
      <c r="E131" s="131"/>
      <c r="F131" s="29"/>
      <c r="G131" s="74"/>
    </row>
    <row r="132" spans="1:7" ht="12.75" customHeight="1">
      <c r="A132" s="10" t="s">
        <v>159</v>
      </c>
      <c r="B132" s="132"/>
      <c r="C132" s="132"/>
      <c r="D132" s="132"/>
      <c r="E132" s="132"/>
      <c r="F132" s="132"/>
      <c r="G132" s="74"/>
    </row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</sheetData>
  <sheetProtection/>
  <mergeCells count="2">
    <mergeCell ref="D92:E92"/>
    <mergeCell ref="F92:G9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P21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7.7109375" style="12" customWidth="1"/>
    <col min="2" max="2" width="14.421875" style="6" customWidth="1"/>
    <col min="3" max="27" width="13.00390625" style="6" customWidth="1"/>
    <col min="28" max="16384" width="11.421875" style="6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1:4" ht="18" customHeight="1">
      <c r="A6" s="4" t="s">
        <v>344</v>
      </c>
      <c r="B6" s="1"/>
      <c r="C6" s="92"/>
      <c r="D6" s="74"/>
    </row>
    <row r="7" spans="1:4" ht="18" customHeight="1">
      <c r="A7" s="4" t="s">
        <v>345</v>
      </c>
      <c r="B7" s="1"/>
      <c r="C7" s="92"/>
      <c r="D7" s="74"/>
    </row>
    <row r="8" ht="12.75" customHeight="1"/>
    <row r="9" spans="1:2" ht="18" customHeight="1" thickBot="1">
      <c r="A9" s="9" t="s">
        <v>0</v>
      </c>
      <c r="B9" s="2"/>
    </row>
    <row r="10" ht="12.75" customHeight="1"/>
    <row r="11" ht="12.75" customHeight="1"/>
    <row r="12" ht="12.75" customHeight="1"/>
    <row r="13" ht="32.25" customHeight="1">
      <c r="A13" s="17" t="s">
        <v>245</v>
      </c>
    </row>
    <row r="14" spans="1:2" ht="13.5" customHeight="1">
      <c r="A14" s="18"/>
      <c r="B14" s="19" t="s">
        <v>312</v>
      </c>
    </row>
    <row r="15" ht="12.75" customHeight="1"/>
    <row r="16" spans="1:2" ht="12.75" customHeight="1">
      <c r="A16" s="21" t="s">
        <v>247</v>
      </c>
      <c r="B16" s="22">
        <f>+B17+B18</f>
        <v>1148</v>
      </c>
    </row>
    <row r="17" spans="1:2" ht="12.75" customHeight="1">
      <c r="A17" s="21" t="s">
        <v>248</v>
      </c>
      <c r="B17" s="23">
        <f>+B20+B23+B26+B29+B32+B35+B38</f>
        <v>760</v>
      </c>
    </row>
    <row r="18" spans="1:2" ht="12.75" customHeight="1">
      <c r="A18" s="21" t="s">
        <v>249</v>
      </c>
      <c r="B18" s="23">
        <f>+B21+B24+B27+B30+B33+B36+B39+B40</f>
        <v>388</v>
      </c>
    </row>
    <row r="19" spans="1:2" ht="12.75" customHeight="1">
      <c r="A19" s="21" t="s">
        <v>128</v>
      </c>
      <c r="B19" s="23">
        <f>+B20+B21</f>
        <v>89</v>
      </c>
    </row>
    <row r="20" spans="1:2" ht="12.75" customHeight="1">
      <c r="A20" s="21" t="s">
        <v>248</v>
      </c>
      <c r="B20" s="35">
        <v>68</v>
      </c>
    </row>
    <row r="21" spans="1:2" ht="12.75" customHeight="1">
      <c r="A21" s="21" t="s">
        <v>249</v>
      </c>
      <c r="B21" s="35">
        <v>21</v>
      </c>
    </row>
    <row r="22" spans="1:2" ht="12.75" customHeight="1">
      <c r="A22" s="25" t="s">
        <v>1</v>
      </c>
      <c r="B22" s="23">
        <f>+B23+B24</f>
        <v>211</v>
      </c>
    </row>
    <row r="23" spans="1:2" ht="12.75" customHeight="1">
      <c r="A23" s="21" t="s">
        <v>248</v>
      </c>
      <c r="B23" s="35">
        <v>121</v>
      </c>
    </row>
    <row r="24" spans="1:2" ht="12.75" customHeight="1">
      <c r="A24" s="21" t="s">
        <v>249</v>
      </c>
      <c r="B24" s="35">
        <v>90</v>
      </c>
    </row>
    <row r="25" spans="1:2" ht="12.75" customHeight="1">
      <c r="A25" s="25" t="s">
        <v>2</v>
      </c>
      <c r="B25" s="23">
        <f>+B26+B27</f>
        <v>142</v>
      </c>
    </row>
    <row r="26" spans="1:2" ht="12.75" customHeight="1">
      <c r="A26" s="21" t="s">
        <v>248</v>
      </c>
      <c r="B26" s="35">
        <v>82</v>
      </c>
    </row>
    <row r="27" spans="1:2" ht="12.75" customHeight="1">
      <c r="A27" s="21" t="s">
        <v>249</v>
      </c>
      <c r="B27" s="35">
        <v>60</v>
      </c>
    </row>
    <row r="28" spans="1:2" ht="12.75" customHeight="1">
      <c r="A28" s="25" t="s">
        <v>129</v>
      </c>
      <c r="B28" s="23">
        <f>+B29+B30</f>
        <v>94</v>
      </c>
    </row>
    <row r="29" spans="1:2" ht="12.75" customHeight="1">
      <c r="A29" s="21" t="s">
        <v>248</v>
      </c>
      <c r="B29" s="35">
        <v>88</v>
      </c>
    </row>
    <row r="30" spans="1:2" ht="12.75" customHeight="1">
      <c r="A30" s="21" t="s">
        <v>249</v>
      </c>
      <c r="B30" s="35">
        <v>6</v>
      </c>
    </row>
    <row r="31" spans="1:2" ht="12.75" customHeight="1">
      <c r="A31" s="25" t="s">
        <v>3</v>
      </c>
      <c r="B31" s="23">
        <f>+B32+B33</f>
        <v>191</v>
      </c>
    </row>
    <row r="32" spans="1:2" ht="12.75" customHeight="1">
      <c r="A32" s="21" t="s">
        <v>248</v>
      </c>
      <c r="B32" s="35">
        <v>124</v>
      </c>
    </row>
    <row r="33" spans="1:2" ht="12.75" customHeight="1">
      <c r="A33" s="21" t="s">
        <v>249</v>
      </c>
      <c r="B33" s="35">
        <v>67</v>
      </c>
    </row>
    <row r="34" spans="1:2" ht="12.75" customHeight="1">
      <c r="A34" s="25" t="s">
        <v>4</v>
      </c>
      <c r="B34" s="23">
        <f>+B35+B36</f>
        <v>202</v>
      </c>
    </row>
    <row r="35" spans="1:2" ht="12.75" customHeight="1">
      <c r="A35" s="21" t="s">
        <v>248</v>
      </c>
      <c r="B35" s="35">
        <v>182</v>
      </c>
    </row>
    <row r="36" spans="1:2" ht="12.75" customHeight="1">
      <c r="A36" s="21" t="s">
        <v>249</v>
      </c>
      <c r="B36" s="35">
        <v>20</v>
      </c>
    </row>
    <row r="37" spans="1:2" ht="12.75" customHeight="1">
      <c r="A37" s="25" t="s">
        <v>130</v>
      </c>
      <c r="B37" s="23">
        <f>+B38+B39</f>
        <v>114</v>
      </c>
    </row>
    <row r="38" spans="1:2" ht="12.75" customHeight="1">
      <c r="A38" s="21" t="s">
        <v>248</v>
      </c>
      <c r="B38" s="35">
        <v>95</v>
      </c>
    </row>
    <row r="39" spans="1:2" ht="12.75" customHeight="1">
      <c r="A39" s="21" t="s">
        <v>249</v>
      </c>
      <c r="B39" s="35">
        <v>19</v>
      </c>
    </row>
    <row r="40" spans="1:2" ht="12.75" customHeight="1">
      <c r="A40" s="25" t="s">
        <v>5</v>
      </c>
      <c r="B40" s="35">
        <v>105</v>
      </c>
    </row>
    <row r="41" spans="1:2" ht="12.75" customHeight="1">
      <c r="A41" s="39"/>
      <c r="B41" s="61"/>
    </row>
    <row r="42" spans="1:2" ht="12.75" customHeight="1">
      <c r="A42" s="28" t="s">
        <v>314</v>
      </c>
      <c r="B42" s="29"/>
    </row>
    <row r="43" spans="1:3" ht="12.75" customHeight="1">
      <c r="A43" s="93"/>
      <c r="B43" s="29"/>
      <c r="C43" s="8"/>
    </row>
    <row r="44" ht="12.75" customHeight="1">
      <c r="A44" s="10" t="s">
        <v>186</v>
      </c>
    </row>
    <row r="45" ht="12.75" customHeight="1"/>
    <row r="46" ht="12.75" customHeight="1"/>
    <row r="47" ht="12.75" customHeight="1"/>
    <row r="48" ht="34.5" customHeight="1">
      <c r="A48" s="17" t="s">
        <v>251</v>
      </c>
    </row>
    <row r="49" spans="1:2" ht="13.5" customHeight="1">
      <c r="A49" s="18"/>
      <c r="B49" s="19" t="s">
        <v>312</v>
      </c>
    </row>
    <row r="50" ht="12.75" customHeight="1"/>
    <row r="51" spans="1:2" ht="12.75" customHeight="1">
      <c r="A51" s="34" t="s">
        <v>161</v>
      </c>
      <c r="B51" s="38">
        <v>1148</v>
      </c>
    </row>
    <row r="52" spans="1:2" ht="12.75" customHeight="1">
      <c r="A52" s="34" t="s">
        <v>7</v>
      </c>
      <c r="B52" s="38">
        <v>151710157.2</v>
      </c>
    </row>
    <row r="53" spans="1:2" ht="12.75" customHeight="1">
      <c r="A53" s="34" t="s">
        <v>131</v>
      </c>
      <c r="B53" s="38">
        <v>132729.8</v>
      </c>
    </row>
    <row r="54" spans="1:2" ht="12.75" customHeight="1">
      <c r="A54" s="34" t="s">
        <v>8</v>
      </c>
      <c r="B54" s="38">
        <v>3969483</v>
      </c>
    </row>
    <row r="55" spans="1:2" ht="12.75" customHeight="1">
      <c r="A55" s="34" t="s">
        <v>132</v>
      </c>
      <c r="B55" s="38">
        <v>3472.86</v>
      </c>
    </row>
    <row r="56" spans="1:2" ht="12.75" customHeight="1">
      <c r="A56" s="34" t="s">
        <v>9</v>
      </c>
      <c r="B56" s="38">
        <v>159.14</v>
      </c>
    </row>
    <row r="57" spans="1:2" ht="12.75" customHeight="1">
      <c r="A57" s="39"/>
      <c r="B57" s="62"/>
    </row>
    <row r="58" spans="1:2" ht="12.75" customHeight="1">
      <c r="A58" s="28" t="s">
        <v>314</v>
      </c>
      <c r="B58" s="29"/>
    </row>
    <row r="59" spans="1:3" ht="12.75" customHeight="1">
      <c r="A59" s="93"/>
      <c r="B59" s="29"/>
      <c r="C59" s="8"/>
    </row>
    <row r="60" ht="12.75" customHeight="1">
      <c r="A60" s="10" t="s">
        <v>186</v>
      </c>
    </row>
    <row r="61" ht="12.75" customHeight="1"/>
    <row r="62" ht="12.75" customHeight="1"/>
    <row r="63" ht="12.75" customHeight="1"/>
    <row r="64" ht="16.5" customHeight="1">
      <c r="A64" s="94" t="s">
        <v>94</v>
      </c>
    </row>
    <row r="65" ht="12.75" customHeight="1"/>
    <row r="66" ht="12.75" customHeight="1">
      <c r="A66" s="34" t="s">
        <v>40</v>
      </c>
    </row>
    <row r="67" spans="1:2" ht="12.75" customHeight="1">
      <c r="A67" s="18"/>
      <c r="B67" s="33">
        <v>1918</v>
      </c>
    </row>
    <row r="68" ht="12.75" customHeight="1"/>
    <row r="69" spans="1:2" ht="12.75" customHeight="1">
      <c r="A69" s="34" t="s">
        <v>133</v>
      </c>
      <c r="B69" s="35">
        <v>328973</v>
      </c>
    </row>
    <row r="70" spans="1:2" ht="12.75" customHeight="1">
      <c r="A70" s="34" t="s">
        <v>134</v>
      </c>
      <c r="B70" s="88">
        <v>4484672</v>
      </c>
    </row>
    <row r="71" ht="12.75" customHeight="1">
      <c r="A71" s="39"/>
    </row>
    <row r="72" ht="12.75" customHeight="1">
      <c r="A72" s="7" t="s">
        <v>354</v>
      </c>
    </row>
    <row r="73" ht="12.75" customHeight="1"/>
    <row r="74" ht="12.75" customHeight="1"/>
    <row r="75" ht="12.75" customHeight="1">
      <c r="A75" s="32"/>
    </row>
    <row r="76" ht="18" customHeight="1">
      <c r="A76" s="32" t="s">
        <v>317</v>
      </c>
    </row>
    <row r="77" spans="1:14" ht="12.75" customHeight="1">
      <c r="A77" s="41"/>
      <c r="B77" s="42" t="s">
        <v>44</v>
      </c>
      <c r="C77" s="42"/>
      <c r="D77" s="43" t="s">
        <v>47</v>
      </c>
      <c r="E77" s="44"/>
      <c r="F77" s="43" t="s">
        <v>54</v>
      </c>
      <c r="G77" s="45"/>
      <c r="H77" s="45"/>
      <c r="I77" s="44"/>
      <c r="J77" s="46" t="s">
        <v>14</v>
      </c>
      <c r="K77" s="42"/>
      <c r="L77" s="43"/>
      <c r="M77" s="42"/>
      <c r="N77" s="47" t="s">
        <v>49</v>
      </c>
    </row>
    <row r="78" spans="1:14" ht="12.75" customHeight="1">
      <c r="A78" s="48"/>
      <c r="B78" s="47" t="s">
        <v>45</v>
      </c>
      <c r="C78" s="47" t="s">
        <v>46</v>
      </c>
      <c r="D78" s="47" t="s">
        <v>48</v>
      </c>
      <c r="E78" s="47" t="s">
        <v>46</v>
      </c>
      <c r="F78" s="43" t="s">
        <v>92</v>
      </c>
      <c r="G78" s="44"/>
      <c r="H78" s="43" t="s">
        <v>223</v>
      </c>
      <c r="I78" s="44"/>
      <c r="J78" s="46" t="s">
        <v>221</v>
      </c>
      <c r="K78" s="42"/>
      <c r="L78" s="43" t="s">
        <v>55</v>
      </c>
      <c r="M78" s="42"/>
      <c r="N78" s="49" t="s">
        <v>56</v>
      </c>
    </row>
    <row r="79" spans="1:14" ht="12.75" customHeight="1">
      <c r="A79" s="50"/>
      <c r="B79" s="51"/>
      <c r="C79" s="51"/>
      <c r="D79" s="51"/>
      <c r="E79" s="51"/>
      <c r="F79" s="52" t="s">
        <v>48</v>
      </c>
      <c r="G79" s="52" t="s">
        <v>46</v>
      </c>
      <c r="H79" s="52" t="s">
        <v>48</v>
      </c>
      <c r="I79" s="52" t="s">
        <v>46</v>
      </c>
      <c r="J79" s="42" t="s">
        <v>45</v>
      </c>
      <c r="K79" s="52" t="s">
        <v>46</v>
      </c>
      <c r="L79" s="52" t="s">
        <v>45</v>
      </c>
      <c r="M79" s="52" t="s">
        <v>46</v>
      </c>
      <c r="N79" s="51"/>
    </row>
    <row r="80" spans="1:14" ht="12.75" customHeight="1">
      <c r="A80" s="66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</row>
    <row r="81" spans="1:15" ht="12.75" customHeight="1">
      <c r="A81" s="34" t="s">
        <v>19</v>
      </c>
      <c r="B81" s="54">
        <v>467</v>
      </c>
      <c r="C81" s="35">
        <v>254</v>
      </c>
      <c r="D81" s="35">
        <v>6756</v>
      </c>
      <c r="E81" s="35">
        <v>5127</v>
      </c>
      <c r="F81" s="35">
        <v>7223</v>
      </c>
      <c r="G81" s="35">
        <v>5381</v>
      </c>
      <c r="H81" s="35">
        <v>5709</v>
      </c>
      <c r="I81" s="35">
        <v>4046</v>
      </c>
      <c r="J81" s="35">
        <v>855</v>
      </c>
      <c r="K81" s="35">
        <v>769</v>
      </c>
      <c r="L81" s="95" t="s">
        <v>33</v>
      </c>
      <c r="M81" s="95" t="s">
        <v>33</v>
      </c>
      <c r="N81" s="38">
        <v>128.85</v>
      </c>
      <c r="O81" s="56"/>
    </row>
    <row r="82" spans="1:15" ht="12.75" customHeight="1">
      <c r="A82" s="34" t="s">
        <v>35</v>
      </c>
      <c r="B82" s="35">
        <v>142</v>
      </c>
      <c r="C82" s="35">
        <v>87</v>
      </c>
      <c r="D82" s="35">
        <v>1651</v>
      </c>
      <c r="E82" s="35">
        <v>1235</v>
      </c>
      <c r="F82" s="35">
        <v>1793</v>
      </c>
      <c r="G82" s="35">
        <v>1322</v>
      </c>
      <c r="H82" s="35">
        <v>966</v>
      </c>
      <c r="I82" s="35">
        <v>724</v>
      </c>
      <c r="J82" s="35">
        <v>239</v>
      </c>
      <c r="K82" s="35">
        <v>200</v>
      </c>
      <c r="L82" s="35">
        <v>504</v>
      </c>
      <c r="M82" s="35">
        <v>341</v>
      </c>
      <c r="N82" s="38">
        <v>140.93</v>
      </c>
      <c r="O82" s="56"/>
    </row>
    <row r="83" spans="1:15" ht="12.75" customHeight="1">
      <c r="A83" s="11" t="s">
        <v>135</v>
      </c>
      <c r="B83" s="35">
        <v>110</v>
      </c>
      <c r="C83" s="35">
        <v>108</v>
      </c>
      <c r="D83" s="35">
        <v>914</v>
      </c>
      <c r="E83" s="35">
        <v>1192</v>
      </c>
      <c r="F83" s="35">
        <v>1024</v>
      </c>
      <c r="G83" s="35">
        <v>1300</v>
      </c>
      <c r="H83" s="35">
        <v>855</v>
      </c>
      <c r="I83" s="35">
        <v>1115</v>
      </c>
      <c r="J83" s="35">
        <v>51</v>
      </c>
      <c r="K83" s="35">
        <v>60</v>
      </c>
      <c r="L83" s="96" t="s">
        <v>33</v>
      </c>
      <c r="M83" s="95" t="s">
        <v>33</v>
      </c>
      <c r="N83" s="38">
        <v>47.76</v>
      </c>
      <c r="O83" s="56"/>
    </row>
    <row r="84" spans="1:16" ht="12.75" customHeight="1">
      <c r="A84" s="34" t="s">
        <v>36</v>
      </c>
      <c r="B84" s="35">
        <v>169</v>
      </c>
      <c r="C84" s="35">
        <v>151</v>
      </c>
      <c r="D84" s="35">
        <v>1850</v>
      </c>
      <c r="E84" s="35">
        <v>2028</v>
      </c>
      <c r="F84" s="35">
        <v>2019</v>
      </c>
      <c r="G84" s="35">
        <v>2179</v>
      </c>
      <c r="H84" s="35">
        <v>1738</v>
      </c>
      <c r="I84" s="35">
        <v>1930</v>
      </c>
      <c r="J84" s="35">
        <v>72</v>
      </c>
      <c r="K84" s="35">
        <v>65</v>
      </c>
      <c r="L84" s="95" t="s">
        <v>33</v>
      </c>
      <c r="M84" s="95" t="s">
        <v>33</v>
      </c>
      <c r="N84" s="59">
        <v>32.63</v>
      </c>
      <c r="O84" s="38"/>
      <c r="P84" s="56"/>
    </row>
    <row r="85" spans="1:16" ht="12.75" customHeight="1">
      <c r="A85" s="34" t="s">
        <v>136</v>
      </c>
      <c r="B85" s="35">
        <v>79</v>
      </c>
      <c r="C85" s="35">
        <v>76</v>
      </c>
      <c r="D85" s="35">
        <v>424</v>
      </c>
      <c r="E85" s="35">
        <v>406</v>
      </c>
      <c r="F85" s="35">
        <v>503</v>
      </c>
      <c r="G85" s="35">
        <v>482</v>
      </c>
      <c r="H85" s="35">
        <v>337</v>
      </c>
      <c r="I85" s="35">
        <v>319</v>
      </c>
      <c r="J85" s="35">
        <v>31</v>
      </c>
      <c r="K85" s="35">
        <v>25</v>
      </c>
      <c r="L85" s="58">
        <v>49</v>
      </c>
      <c r="M85" s="58">
        <v>53</v>
      </c>
      <c r="N85" s="38">
        <v>56.85</v>
      </c>
      <c r="O85" s="56"/>
      <c r="P85" s="56"/>
    </row>
    <row r="86" spans="1:16" ht="12.75" customHeight="1">
      <c r="A86" s="34" t="s">
        <v>57</v>
      </c>
      <c r="B86" s="35">
        <v>14</v>
      </c>
      <c r="C86" s="35">
        <v>81</v>
      </c>
      <c r="D86" s="35">
        <v>90</v>
      </c>
      <c r="E86" s="35">
        <v>386</v>
      </c>
      <c r="F86" s="35">
        <v>104</v>
      </c>
      <c r="G86" s="35">
        <v>467</v>
      </c>
      <c r="H86" s="35">
        <v>67</v>
      </c>
      <c r="I86" s="35">
        <v>340</v>
      </c>
      <c r="J86" s="35">
        <v>16</v>
      </c>
      <c r="K86" s="35">
        <v>49</v>
      </c>
      <c r="L86" s="95" t="s">
        <v>33</v>
      </c>
      <c r="M86" s="58" t="s">
        <v>33</v>
      </c>
      <c r="N86" s="38">
        <v>113.84</v>
      </c>
      <c r="O86" s="56"/>
      <c r="P86" s="56"/>
    </row>
    <row r="87" spans="1:15" ht="12.75" customHeight="1">
      <c r="A87" s="34" t="s">
        <v>137</v>
      </c>
      <c r="B87" s="95" t="s">
        <v>33</v>
      </c>
      <c r="C87" s="35">
        <v>232</v>
      </c>
      <c r="D87" s="95" t="s">
        <v>33</v>
      </c>
      <c r="E87" s="35">
        <v>40</v>
      </c>
      <c r="F87" s="58" t="s">
        <v>33</v>
      </c>
      <c r="G87" s="35">
        <v>272</v>
      </c>
      <c r="H87" s="95" t="s">
        <v>33</v>
      </c>
      <c r="I87" s="95" t="s">
        <v>33</v>
      </c>
      <c r="J87" s="95" t="s">
        <v>33</v>
      </c>
      <c r="K87" s="35">
        <v>39</v>
      </c>
      <c r="L87" s="95" t="s">
        <v>33</v>
      </c>
      <c r="M87" s="58">
        <v>5</v>
      </c>
      <c r="N87" s="38">
        <v>143.38</v>
      </c>
      <c r="O87" s="56"/>
    </row>
    <row r="88" spans="1:15" ht="12.75" customHeight="1">
      <c r="A88" s="34" t="s">
        <v>138</v>
      </c>
      <c r="B88" s="58">
        <v>249</v>
      </c>
      <c r="C88" s="95" t="s">
        <v>33</v>
      </c>
      <c r="D88" s="35">
        <v>46</v>
      </c>
      <c r="E88" s="95" t="s">
        <v>33</v>
      </c>
      <c r="F88" s="58">
        <v>295</v>
      </c>
      <c r="G88" s="95" t="s">
        <v>33</v>
      </c>
      <c r="H88" s="95" t="s">
        <v>33</v>
      </c>
      <c r="I88" s="95" t="s">
        <v>33</v>
      </c>
      <c r="J88" s="35">
        <v>41</v>
      </c>
      <c r="K88" s="95" t="s">
        <v>33</v>
      </c>
      <c r="L88" s="58">
        <v>6</v>
      </c>
      <c r="M88" s="95" t="s">
        <v>33</v>
      </c>
      <c r="N88" s="38">
        <v>138.98</v>
      </c>
      <c r="O88" s="56"/>
    </row>
    <row r="89" spans="2:15" ht="12.75" customHeight="1">
      <c r="B89" s="35"/>
      <c r="C89" s="35"/>
      <c r="D89" s="35"/>
      <c r="E89" s="35"/>
      <c r="G89" s="35"/>
      <c r="H89" s="35"/>
      <c r="I89" s="35"/>
      <c r="J89" s="35"/>
      <c r="K89" s="35" t="s">
        <v>33</v>
      </c>
      <c r="L89" s="35"/>
      <c r="M89" s="35"/>
      <c r="N89" s="56"/>
      <c r="O89" s="56"/>
    </row>
    <row r="90" spans="1:15" ht="12.75" customHeight="1">
      <c r="A90" s="34" t="s">
        <v>109</v>
      </c>
      <c r="B90" s="35">
        <f aca="true" t="shared" si="0" ref="B90:K90">SUM(B81:B89)</f>
        <v>1230</v>
      </c>
      <c r="C90" s="35">
        <f t="shared" si="0"/>
        <v>989</v>
      </c>
      <c r="D90" s="35">
        <f t="shared" si="0"/>
        <v>11731</v>
      </c>
      <c r="E90" s="35">
        <f t="shared" si="0"/>
        <v>10414</v>
      </c>
      <c r="F90" s="35">
        <f t="shared" si="0"/>
        <v>12961</v>
      </c>
      <c r="G90" s="35">
        <f t="shared" si="0"/>
        <v>11403</v>
      </c>
      <c r="H90" s="35">
        <f t="shared" si="0"/>
        <v>9672</v>
      </c>
      <c r="I90" s="35">
        <f t="shared" si="0"/>
        <v>8474</v>
      </c>
      <c r="J90" s="35">
        <f t="shared" si="0"/>
        <v>1305</v>
      </c>
      <c r="K90" s="35">
        <f t="shared" si="0"/>
        <v>1207</v>
      </c>
      <c r="L90" s="35">
        <f>SUM(L82:L89)</f>
        <v>559</v>
      </c>
      <c r="M90" s="35">
        <f>SUM(M82:M89)</f>
        <v>399</v>
      </c>
      <c r="N90" s="38">
        <v>103.1</v>
      </c>
      <c r="O90" s="56"/>
    </row>
    <row r="91" spans="1:14" ht="12.75" customHeight="1">
      <c r="A91" s="39"/>
      <c r="B91" s="60"/>
      <c r="C91" s="60"/>
      <c r="D91" s="60"/>
      <c r="E91" s="61"/>
      <c r="F91" s="60"/>
      <c r="G91" s="62"/>
      <c r="H91" s="62"/>
      <c r="I91" s="62"/>
      <c r="J91" s="62"/>
      <c r="K91" s="62"/>
      <c r="L91" s="62"/>
      <c r="M91" s="62"/>
      <c r="N91" s="62"/>
    </row>
    <row r="92" spans="1:15" ht="12.75" customHeight="1">
      <c r="A92" s="10" t="s">
        <v>186</v>
      </c>
      <c r="B92" s="35"/>
      <c r="C92" s="35"/>
      <c r="D92" s="35"/>
      <c r="E92" s="54"/>
      <c r="F92" s="35"/>
      <c r="G92" s="54"/>
      <c r="H92" s="54"/>
      <c r="I92" s="54"/>
      <c r="J92" s="54"/>
      <c r="K92" s="54"/>
      <c r="L92" s="54"/>
      <c r="M92" s="54"/>
      <c r="N92" s="54"/>
      <c r="O92" s="54"/>
    </row>
    <row r="93" spans="2:15" ht="12.75" customHeight="1">
      <c r="B93" s="54"/>
      <c r="C93" s="35"/>
      <c r="D93" s="35"/>
      <c r="E93" s="54"/>
      <c r="F93" s="35"/>
      <c r="G93" s="54"/>
      <c r="H93" s="54"/>
      <c r="I93" s="54"/>
      <c r="J93" s="54"/>
      <c r="K93" s="54"/>
      <c r="L93" s="54"/>
      <c r="M93" s="54"/>
      <c r="N93" s="54"/>
      <c r="O93" s="54"/>
    </row>
    <row r="94" ht="12.75" customHeight="1"/>
    <row r="95" spans="8:14" ht="12.75" customHeight="1">
      <c r="H95" s="54"/>
      <c r="I95" s="54"/>
      <c r="J95" s="54"/>
      <c r="K95" s="54"/>
      <c r="L95" s="54"/>
      <c r="M95" s="54"/>
      <c r="N95" s="54"/>
    </row>
    <row r="96" spans="1:14" ht="18" customHeight="1">
      <c r="A96" s="32" t="s">
        <v>318</v>
      </c>
      <c r="H96" s="54"/>
      <c r="I96" s="54"/>
      <c r="J96" s="54"/>
      <c r="K96" s="54"/>
      <c r="L96" s="54"/>
      <c r="M96" s="54"/>
      <c r="N96" s="54"/>
    </row>
    <row r="97" spans="1:7" ht="55.5" customHeight="1">
      <c r="A97" s="63"/>
      <c r="B97" s="64" t="s">
        <v>67</v>
      </c>
      <c r="C97" s="64" t="s">
        <v>322</v>
      </c>
      <c r="D97" s="64" t="s">
        <v>319</v>
      </c>
      <c r="E97" s="64" t="s">
        <v>320</v>
      </c>
      <c r="F97" s="65" t="s">
        <v>321</v>
      </c>
      <c r="G97" s="65" t="s">
        <v>92</v>
      </c>
    </row>
    <row r="98" spans="1:7" ht="12.75" customHeight="1">
      <c r="A98" s="66"/>
      <c r="B98" s="67"/>
      <c r="C98" s="67"/>
      <c r="D98" s="67"/>
      <c r="E98" s="67"/>
      <c r="F98" s="67"/>
      <c r="G98" s="67"/>
    </row>
    <row r="99" spans="1:7" ht="12.75" customHeight="1">
      <c r="A99" s="34" t="s">
        <v>187</v>
      </c>
      <c r="B99" s="35">
        <v>1022</v>
      </c>
      <c r="C99" s="35">
        <v>918</v>
      </c>
      <c r="D99" s="35">
        <v>454</v>
      </c>
      <c r="E99" s="35">
        <v>529</v>
      </c>
      <c r="F99" s="35">
        <v>787</v>
      </c>
      <c r="G99" s="35">
        <f>SUM(B99:F99)</f>
        <v>3710</v>
      </c>
    </row>
    <row r="100" spans="1:7" ht="12.75" customHeight="1">
      <c r="A100" s="34" t="s">
        <v>188</v>
      </c>
      <c r="B100" s="35">
        <v>15</v>
      </c>
      <c r="C100" s="35">
        <v>123</v>
      </c>
      <c r="D100" s="35">
        <v>229</v>
      </c>
      <c r="E100" s="35">
        <v>766</v>
      </c>
      <c r="F100" s="35">
        <v>69</v>
      </c>
      <c r="G100" s="35">
        <f>SUM(B100:F100)</f>
        <v>1202</v>
      </c>
    </row>
    <row r="101" spans="1:7" ht="12.75" customHeight="1">
      <c r="A101" s="34" t="s">
        <v>60</v>
      </c>
      <c r="B101" s="35">
        <v>1037</v>
      </c>
      <c r="C101" s="35">
        <v>1041</v>
      </c>
      <c r="D101" s="35">
        <v>683</v>
      </c>
      <c r="E101" s="35">
        <v>1295</v>
      </c>
      <c r="F101" s="35">
        <v>856</v>
      </c>
      <c r="G101" s="35">
        <f>SUM(B101:F101)</f>
        <v>4912</v>
      </c>
    </row>
    <row r="102" spans="1:14" ht="12.75" customHeight="1">
      <c r="A102" s="34" t="s">
        <v>61</v>
      </c>
      <c r="B102" s="35"/>
      <c r="C102" s="35"/>
      <c r="D102" s="35"/>
      <c r="E102" s="37"/>
      <c r="F102" s="37"/>
      <c r="G102" s="35"/>
      <c r="H102" s="68"/>
      <c r="I102" s="68"/>
      <c r="J102" s="68"/>
      <c r="K102" s="68"/>
      <c r="L102" s="68"/>
      <c r="M102" s="68"/>
      <c r="N102" s="54"/>
    </row>
    <row r="103" spans="1:14" ht="12.75" customHeight="1">
      <c r="A103" s="34" t="s">
        <v>142</v>
      </c>
      <c r="B103" s="35">
        <v>11</v>
      </c>
      <c r="C103" s="35">
        <v>59</v>
      </c>
      <c r="D103" s="35">
        <v>7</v>
      </c>
      <c r="E103" s="69">
        <v>35</v>
      </c>
      <c r="F103" s="69">
        <v>17</v>
      </c>
      <c r="G103" s="35">
        <f>SUM(B103:F103)</f>
        <v>129</v>
      </c>
      <c r="H103" s="54"/>
      <c r="I103" s="54"/>
      <c r="J103" s="54"/>
      <c r="K103" s="54"/>
      <c r="L103" s="54"/>
      <c r="M103" s="54"/>
      <c r="N103" s="54"/>
    </row>
    <row r="104" spans="1:7" ht="12.75" customHeight="1">
      <c r="A104" s="34" t="s">
        <v>86</v>
      </c>
      <c r="B104" s="35">
        <v>115</v>
      </c>
      <c r="C104" s="35">
        <v>138</v>
      </c>
      <c r="D104" s="35">
        <v>243</v>
      </c>
      <c r="E104" s="69">
        <v>673</v>
      </c>
      <c r="F104" s="69">
        <v>154</v>
      </c>
      <c r="G104" s="35">
        <f>SUM(B104:F104)</f>
        <v>1323</v>
      </c>
    </row>
    <row r="105" spans="1:14" ht="12.75" customHeight="1">
      <c r="A105" s="34" t="s">
        <v>189</v>
      </c>
      <c r="B105" s="35">
        <v>126</v>
      </c>
      <c r="C105" s="35">
        <v>197</v>
      </c>
      <c r="D105" s="35">
        <v>250</v>
      </c>
      <c r="E105" s="69">
        <v>708</v>
      </c>
      <c r="F105" s="69">
        <v>171</v>
      </c>
      <c r="G105" s="35">
        <f>SUM(B105:F105)</f>
        <v>1452</v>
      </c>
      <c r="H105" s="54"/>
      <c r="I105" s="54"/>
      <c r="J105" s="54"/>
      <c r="K105" s="54"/>
      <c r="L105" s="54"/>
      <c r="M105" s="54"/>
      <c r="N105" s="54"/>
    </row>
    <row r="106" spans="1:14" ht="12.75" customHeight="1">
      <c r="A106" s="34" t="s">
        <v>331</v>
      </c>
      <c r="B106" s="35">
        <v>10</v>
      </c>
      <c r="C106" s="35">
        <v>56</v>
      </c>
      <c r="D106" s="35">
        <v>10</v>
      </c>
      <c r="E106" s="69">
        <v>27</v>
      </c>
      <c r="F106" s="69">
        <v>20</v>
      </c>
      <c r="G106" s="37">
        <v>26</v>
      </c>
      <c r="H106" s="54"/>
      <c r="I106" s="54"/>
      <c r="J106" s="54"/>
      <c r="K106" s="54"/>
      <c r="L106" s="54"/>
      <c r="M106" s="54"/>
      <c r="N106" s="54"/>
    </row>
    <row r="107" spans="1:7" ht="12.75" customHeight="1">
      <c r="A107" s="70"/>
      <c r="B107" s="60"/>
      <c r="C107" s="62"/>
      <c r="D107" s="62"/>
      <c r="E107" s="62"/>
      <c r="F107" s="62"/>
      <c r="G107" s="62"/>
    </row>
    <row r="108" spans="1:8" ht="12.75" customHeight="1">
      <c r="A108" s="10" t="s">
        <v>186</v>
      </c>
      <c r="B108" s="35"/>
      <c r="C108" s="35"/>
      <c r="D108" s="35"/>
      <c r="E108" s="35"/>
      <c r="F108" s="35"/>
      <c r="G108" s="35"/>
      <c r="H108" s="35"/>
    </row>
    <row r="109" spans="9:15" ht="12.75" customHeight="1">
      <c r="I109" s="35"/>
      <c r="J109" s="35"/>
      <c r="K109" s="35"/>
      <c r="L109" s="35"/>
      <c r="M109" s="35"/>
      <c r="N109" s="54"/>
      <c r="O109" s="54"/>
    </row>
    <row r="110" ht="12.75" customHeight="1"/>
    <row r="111" ht="12.75" customHeight="1"/>
    <row r="112" ht="18" customHeight="1">
      <c r="A112" s="32" t="s">
        <v>342</v>
      </c>
    </row>
    <row r="113" spans="1:2" ht="12.75" customHeight="1">
      <c r="A113" s="18"/>
      <c r="B113" s="33">
        <v>1918</v>
      </c>
    </row>
    <row r="114" ht="12.75" customHeight="1"/>
    <row r="115" spans="1:2" ht="12.75" customHeight="1">
      <c r="A115" s="34" t="s">
        <v>295</v>
      </c>
      <c r="B115" s="35">
        <v>10</v>
      </c>
    </row>
    <row r="116" spans="1:2" ht="12.75" customHeight="1">
      <c r="A116" s="34" t="s">
        <v>296</v>
      </c>
      <c r="B116" s="35">
        <v>17</v>
      </c>
    </row>
    <row r="117" spans="1:2" ht="12.75" customHeight="1">
      <c r="A117" s="11" t="s">
        <v>297</v>
      </c>
      <c r="B117" s="35"/>
    </row>
    <row r="118" spans="1:2" ht="12.75" customHeight="1">
      <c r="A118" s="11" t="s">
        <v>104</v>
      </c>
      <c r="B118" s="35"/>
    </row>
    <row r="119" spans="1:2" ht="12.75" customHeight="1">
      <c r="A119" s="11" t="s">
        <v>286</v>
      </c>
      <c r="B119" s="35">
        <v>31303</v>
      </c>
    </row>
    <row r="120" spans="1:2" ht="12.75" customHeight="1">
      <c r="A120" s="11" t="s">
        <v>287</v>
      </c>
      <c r="B120" s="35">
        <v>24716</v>
      </c>
    </row>
    <row r="121" spans="1:2" ht="12.75" customHeight="1">
      <c r="A121" s="11" t="s">
        <v>298</v>
      </c>
      <c r="B121" s="35">
        <v>51634</v>
      </c>
    </row>
    <row r="122" spans="1:2" ht="12.75" customHeight="1">
      <c r="A122" s="11" t="s">
        <v>299</v>
      </c>
      <c r="B122" s="35">
        <v>1605</v>
      </c>
    </row>
    <row r="123" spans="1:2" ht="12.75" customHeight="1">
      <c r="A123" s="11" t="s">
        <v>325</v>
      </c>
      <c r="B123" s="69">
        <v>2503</v>
      </c>
    </row>
    <row r="124" spans="1:2" ht="12.75" customHeight="1">
      <c r="A124" s="11" t="s">
        <v>327</v>
      </c>
      <c r="B124" s="69"/>
    </row>
    <row r="125" spans="1:2" ht="12.75" customHeight="1">
      <c r="A125" s="11" t="s">
        <v>107</v>
      </c>
      <c r="B125" s="37"/>
    </row>
    <row r="126" spans="1:2" ht="12.75" customHeight="1">
      <c r="A126" s="11" t="s">
        <v>300</v>
      </c>
      <c r="B126" s="35">
        <v>384</v>
      </c>
    </row>
    <row r="127" spans="1:2" ht="12.75" customHeight="1">
      <c r="A127" s="11" t="s">
        <v>301</v>
      </c>
      <c r="B127" s="35">
        <v>310</v>
      </c>
    </row>
    <row r="128" spans="1:2" ht="12.75" customHeight="1">
      <c r="A128" s="11" t="s">
        <v>290</v>
      </c>
      <c r="B128" s="35">
        <v>15</v>
      </c>
    </row>
    <row r="129" spans="1:2" ht="12.75" customHeight="1">
      <c r="A129" s="39"/>
      <c r="B129" s="62"/>
    </row>
    <row r="130" spans="1:2" ht="12.75" customHeight="1">
      <c r="A130" s="28" t="s">
        <v>326</v>
      </c>
      <c r="B130" s="29"/>
    </row>
    <row r="131" spans="1:3" ht="12.75" customHeight="1">
      <c r="A131" s="93"/>
      <c r="B131" s="29"/>
      <c r="C131" s="8"/>
    </row>
    <row r="132" ht="12.75" customHeight="1">
      <c r="A132" s="10" t="s">
        <v>186</v>
      </c>
    </row>
    <row r="133" ht="12.75" customHeight="1"/>
    <row r="134" ht="12.75" customHeight="1"/>
    <row r="135" ht="12.75" customHeight="1"/>
    <row r="136" ht="18" customHeight="1">
      <c r="A136" s="32" t="s">
        <v>323</v>
      </c>
    </row>
    <row r="137" spans="1:7" ht="29.25" customHeight="1">
      <c r="A137" s="18"/>
      <c r="B137" s="65" t="s">
        <v>144</v>
      </c>
      <c r="C137" s="65" t="s">
        <v>184</v>
      </c>
      <c r="D137" s="65" t="s">
        <v>119</v>
      </c>
      <c r="E137" s="72"/>
      <c r="G137" s="97"/>
    </row>
    <row r="138" ht="12.75" customHeight="1"/>
    <row r="139" ht="12.75" customHeight="1">
      <c r="A139" s="34" t="s">
        <v>116</v>
      </c>
    </row>
    <row r="140" spans="1:4" ht="12.75" customHeight="1">
      <c r="A140" s="34" t="s">
        <v>11</v>
      </c>
      <c r="B140" s="54">
        <v>127</v>
      </c>
      <c r="C140" s="54">
        <v>180</v>
      </c>
      <c r="D140" s="73" t="s">
        <v>33</v>
      </c>
    </row>
    <row r="141" spans="1:4" ht="12.75" customHeight="1">
      <c r="A141" s="34" t="s">
        <v>12</v>
      </c>
      <c r="B141" s="54">
        <v>82</v>
      </c>
      <c r="C141" s="54">
        <v>78</v>
      </c>
      <c r="D141" s="73" t="s">
        <v>33</v>
      </c>
    </row>
    <row r="142" spans="1:4" ht="12.75" customHeight="1">
      <c r="A142" s="34" t="s">
        <v>63</v>
      </c>
      <c r="B142" s="54">
        <f>SUM(B140:B141)</f>
        <v>209</v>
      </c>
      <c r="C142" s="54">
        <f>SUM(C140:C141)</f>
        <v>258</v>
      </c>
      <c r="D142" s="73" t="s">
        <v>33</v>
      </c>
    </row>
    <row r="143" spans="1:4" ht="12.75" customHeight="1">
      <c r="A143" s="34" t="s">
        <v>117</v>
      </c>
      <c r="B143" s="54"/>
      <c r="C143" s="54"/>
      <c r="D143" s="73"/>
    </row>
    <row r="144" spans="1:4" ht="12.75" customHeight="1">
      <c r="A144" s="34" t="s">
        <v>11</v>
      </c>
      <c r="B144" s="54">
        <v>26</v>
      </c>
      <c r="C144" s="54">
        <v>80</v>
      </c>
      <c r="D144" s="73" t="s">
        <v>33</v>
      </c>
    </row>
    <row r="145" spans="1:4" ht="12.75" customHeight="1">
      <c r="A145" s="34" t="s">
        <v>12</v>
      </c>
      <c r="B145" s="54">
        <v>22</v>
      </c>
      <c r="C145" s="54">
        <v>33</v>
      </c>
      <c r="D145" s="73" t="s">
        <v>33</v>
      </c>
    </row>
    <row r="146" spans="1:4" ht="12.75" customHeight="1">
      <c r="A146" s="34" t="s">
        <v>63</v>
      </c>
      <c r="B146" s="54">
        <f>SUM(B144:B145)</f>
        <v>48</v>
      </c>
      <c r="C146" s="54">
        <f>SUM(C144:C145)</f>
        <v>113</v>
      </c>
      <c r="D146" s="73" t="s">
        <v>33</v>
      </c>
    </row>
    <row r="147" spans="1:4" ht="12.75" customHeight="1">
      <c r="A147" s="34" t="s">
        <v>118</v>
      </c>
      <c r="B147" s="54"/>
      <c r="C147" s="54"/>
      <c r="D147" s="73"/>
    </row>
    <row r="148" spans="1:7" ht="12.75" customHeight="1">
      <c r="A148" s="34" t="s">
        <v>11</v>
      </c>
      <c r="B148" s="54">
        <v>13</v>
      </c>
      <c r="C148" s="54">
        <v>62</v>
      </c>
      <c r="D148" s="73" t="s">
        <v>33</v>
      </c>
      <c r="G148" s="98"/>
    </row>
    <row r="149" spans="1:4" ht="12.75" customHeight="1">
      <c r="A149" s="34" t="s">
        <v>12</v>
      </c>
      <c r="B149" s="54">
        <v>10</v>
      </c>
      <c r="C149" s="54">
        <v>20</v>
      </c>
      <c r="D149" s="73" t="s">
        <v>33</v>
      </c>
    </row>
    <row r="150" spans="1:4" ht="12.75" customHeight="1">
      <c r="A150" s="34" t="s">
        <v>63</v>
      </c>
      <c r="B150" s="54">
        <v>23</v>
      </c>
      <c r="C150" s="54">
        <v>82</v>
      </c>
      <c r="D150" s="73" t="s">
        <v>33</v>
      </c>
    </row>
    <row r="151" spans="1:4" ht="12.75" customHeight="1">
      <c r="A151" s="34" t="s">
        <v>120</v>
      </c>
      <c r="B151" s="54"/>
      <c r="C151" s="54"/>
      <c r="D151" s="73"/>
    </row>
    <row r="152" spans="1:4" ht="12.75" customHeight="1">
      <c r="A152" s="34" t="s">
        <v>11</v>
      </c>
      <c r="B152" s="54">
        <v>16</v>
      </c>
      <c r="C152" s="54">
        <v>14</v>
      </c>
      <c r="D152" s="73" t="s">
        <v>33</v>
      </c>
    </row>
    <row r="153" spans="1:4" ht="12.75" customHeight="1">
      <c r="A153" s="34" t="s">
        <v>12</v>
      </c>
      <c r="B153" s="54">
        <v>8</v>
      </c>
      <c r="C153" s="54">
        <v>8</v>
      </c>
      <c r="D153" s="73" t="s">
        <v>33</v>
      </c>
    </row>
    <row r="154" spans="1:4" ht="12.75" customHeight="1">
      <c r="A154" s="34" t="s">
        <v>63</v>
      </c>
      <c r="B154" s="54">
        <v>24</v>
      </c>
      <c r="C154" s="54">
        <v>22</v>
      </c>
      <c r="D154" s="73" t="s">
        <v>33</v>
      </c>
    </row>
    <row r="155" spans="1:7" ht="12.75" customHeight="1">
      <c r="A155" s="34" t="s">
        <v>121</v>
      </c>
      <c r="B155" s="54">
        <v>93.4</v>
      </c>
      <c r="C155" s="54">
        <v>59.3</v>
      </c>
      <c r="D155" s="73" t="s">
        <v>33</v>
      </c>
      <c r="E155" s="74"/>
      <c r="F155" s="74"/>
      <c r="G155" s="74"/>
    </row>
    <row r="156" spans="1:7" ht="12.75" customHeight="1">
      <c r="A156" s="39"/>
      <c r="B156" s="61"/>
      <c r="C156" s="62"/>
      <c r="D156" s="62"/>
      <c r="E156" s="74"/>
      <c r="F156" s="74"/>
      <c r="G156" s="74"/>
    </row>
    <row r="157" ht="12.75" customHeight="1">
      <c r="A157" s="10" t="s">
        <v>186</v>
      </c>
    </row>
    <row r="158" ht="12.75" customHeight="1"/>
    <row r="159" ht="12.75" customHeight="1"/>
    <row r="160" ht="12.75" customHeight="1"/>
    <row r="161" ht="18" customHeight="1">
      <c r="A161" s="32" t="s">
        <v>315</v>
      </c>
    </row>
    <row r="162" spans="1:6" ht="13.5" customHeight="1">
      <c r="A162" s="75"/>
      <c r="B162" s="76" t="s">
        <v>190</v>
      </c>
      <c r="C162" s="77" t="s">
        <v>316</v>
      </c>
      <c r="D162" s="78"/>
      <c r="E162" s="79"/>
      <c r="F162" s="76" t="s">
        <v>92</v>
      </c>
    </row>
    <row r="163" spans="1:6" ht="13.5" customHeight="1">
      <c r="A163" s="80"/>
      <c r="B163" s="50"/>
      <c r="C163" s="81" t="s">
        <v>191</v>
      </c>
      <c r="D163" s="81" t="s">
        <v>192</v>
      </c>
      <c r="E163" s="81" t="s">
        <v>193</v>
      </c>
      <c r="F163" s="50"/>
    </row>
    <row r="164" ht="12.75" customHeight="1"/>
    <row r="165" spans="1:6" ht="12.75" customHeight="1">
      <c r="A165" s="34" t="s">
        <v>122</v>
      </c>
      <c r="B165" s="85">
        <v>44264</v>
      </c>
      <c r="C165" s="35">
        <f>SUM(C167:C179)</f>
        <v>41068</v>
      </c>
      <c r="D165" s="35">
        <f>SUM(D167:D179)</f>
        <v>28911</v>
      </c>
      <c r="E165" s="35">
        <f>SUM(E167:E179)</f>
        <v>28345</v>
      </c>
      <c r="F165" s="35">
        <f>SUM(F167:F179)</f>
        <v>142588</v>
      </c>
    </row>
    <row r="166" spans="1:6" ht="12.75" customHeight="1">
      <c r="A166" s="34" t="s">
        <v>194</v>
      </c>
      <c r="B166" s="99"/>
      <c r="C166" s="99"/>
      <c r="D166" s="99"/>
      <c r="E166" s="99"/>
      <c r="F166" s="99"/>
    </row>
    <row r="167" spans="1:6" ht="12.75" customHeight="1">
      <c r="A167" s="34" t="s">
        <v>195</v>
      </c>
      <c r="B167" s="35">
        <v>2986</v>
      </c>
      <c r="C167" s="35">
        <v>84</v>
      </c>
      <c r="D167" s="35">
        <v>685</v>
      </c>
      <c r="E167" s="35">
        <v>589</v>
      </c>
      <c r="F167" s="35">
        <v>4344</v>
      </c>
    </row>
    <row r="168" spans="1:6" ht="12.75" customHeight="1">
      <c r="A168" s="34" t="s">
        <v>199</v>
      </c>
      <c r="B168" s="35">
        <v>1208</v>
      </c>
      <c r="C168" s="35">
        <v>1189</v>
      </c>
      <c r="D168" s="35">
        <v>540</v>
      </c>
      <c r="E168" s="35">
        <v>610</v>
      </c>
      <c r="F168" s="35">
        <v>3547</v>
      </c>
    </row>
    <row r="169" spans="1:6" ht="12.75" customHeight="1">
      <c r="A169" s="34" t="s">
        <v>200</v>
      </c>
      <c r="B169" s="35">
        <v>6304</v>
      </c>
      <c r="C169" s="35">
        <v>3728</v>
      </c>
      <c r="D169" s="35">
        <v>3120</v>
      </c>
      <c r="E169" s="35">
        <v>2161</v>
      </c>
      <c r="F169" s="35">
        <v>15313</v>
      </c>
    </row>
    <row r="170" spans="1:6" ht="12.75" customHeight="1">
      <c r="A170" s="34" t="s">
        <v>198</v>
      </c>
      <c r="B170" s="35">
        <v>140</v>
      </c>
      <c r="C170" s="35">
        <v>123</v>
      </c>
      <c r="D170" s="35">
        <v>79</v>
      </c>
      <c r="E170" s="35">
        <v>27</v>
      </c>
      <c r="F170" s="35">
        <v>369</v>
      </c>
    </row>
    <row r="171" spans="1:6" ht="12.75" customHeight="1">
      <c r="A171" s="34" t="s">
        <v>197</v>
      </c>
      <c r="B171" s="35">
        <v>719</v>
      </c>
      <c r="C171" s="35">
        <v>349</v>
      </c>
      <c r="D171" s="35">
        <v>642</v>
      </c>
      <c r="E171" s="35">
        <v>469</v>
      </c>
      <c r="F171" s="35">
        <v>2179</v>
      </c>
    </row>
    <row r="172" spans="1:6" ht="12.75" customHeight="1">
      <c r="A172" s="11" t="s">
        <v>208</v>
      </c>
      <c r="B172" s="69"/>
      <c r="C172" s="35"/>
      <c r="D172" s="35"/>
      <c r="E172" s="100"/>
      <c r="F172" s="54"/>
    </row>
    <row r="173" spans="1:6" ht="12.75" customHeight="1">
      <c r="A173" s="11" t="s">
        <v>199</v>
      </c>
      <c r="B173" s="69">
        <v>368</v>
      </c>
      <c r="C173" s="35">
        <v>409</v>
      </c>
      <c r="D173" s="35">
        <v>325</v>
      </c>
      <c r="E173" s="35">
        <v>147</v>
      </c>
      <c r="F173" s="35">
        <v>1249</v>
      </c>
    </row>
    <row r="174" spans="1:6" ht="12.75" customHeight="1">
      <c r="A174" s="11" t="s">
        <v>209</v>
      </c>
      <c r="B174" s="69">
        <v>9229</v>
      </c>
      <c r="C174" s="35">
        <v>13162</v>
      </c>
      <c r="D174" s="35">
        <v>7297</v>
      </c>
      <c r="E174" s="35">
        <v>7067</v>
      </c>
      <c r="F174" s="35">
        <v>36755</v>
      </c>
    </row>
    <row r="175" spans="1:6" ht="12.75" customHeight="1">
      <c r="A175" s="11" t="s">
        <v>196</v>
      </c>
      <c r="B175" s="69">
        <v>8911</v>
      </c>
      <c r="C175" s="35">
        <v>12834</v>
      </c>
      <c r="D175" s="35">
        <v>6873</v>
      </c>
      <c r="E175" s="35">
        <v>6753</v>
      </c>
      <c r="F175" s="35">
        <v>35371</v>
      </c>
    </row>
    <row r="176" spans="1:6" ht="12.75" customHeight="1">
      <c r="A176" s="11" t="s">
        <v>210</v>
      </c>
      <c r="B176" s="69"/>
      <c r="C176" s="35"/>
      <c r="D176" s="35"/>
      <c r="E176" s="100"/>
      <c r="F176" s="54"/>
    </row>
    <row r="177" spans="1:6" ht="12.75" customHeight="1">
      <c r="A177" s="11" t="s">
        <v>199</v>
      </c>
      <c r="B177" s="69">
        <v>8186</v>
      </c>
      <c r="C177" s="35">
        <v>1068</v>
      </c>
      <c r="D177" s="35">
        <v>592</v>
      </c>
      <c r="E177" s="35">
        <v>708</v>
      </c>
      <c r="F177" s="35">
        <v>3554</v>
      </c>
    </row>
    <row r="178" spans="1:6" ht="12.75" customHeight="1">
      <c r="A178" s="11" t="s">
        <v>211</v>
      </c>
      <c r="B178" s="69">
        <v>6332</v>
      </c>
      <c r="C178" s="35">
        <v>3761</v>
      </c>
      <c r="D178" s="35">
        <v>4271</v>
      </c>
      <c r="E178" s="35">
        <v>4774</v>
      </c>
      <c r="F178" s="35">
        <v>19138</v>
      </c>
    </row>
    <row r="179" spans="1:6" ht="12.75" customHeight="1">
      <c r="A179" s="11" t="s">
        <v>196</v>
      </c>
      <c r="B179" s="69">
        <v>6881</v>
      </c>
      <c r="C179" s="35">
        <v>4361</v>
      </c>
      <c r="D179" s="35">
        <v>4487</v>
      </c>
      <c r="E179" s="35">
        <v>5040</v>
      </c>
      <c r="F179" s="35">
        <v>20769</v>
      </c>
    </row>
    <row r="180" spans="1:6" ht="12.75" customHeight="1">
      <c r="A180" s="34"/>
      <c r="B180" s="35"/>
      <c r="C180" s="100"/>
      <c r="D180" s="100"/>
      <c r="E180" s="100"/>
      <c r="F180" s="100"/>
    </row>
    <row r="181" spans="1:6" ht="12.75" customHeight="1">
      <c r="A181" s="34" t="s">
        <v>202</v>
      </c>
      <c r="B181" s="35">
        <f>SUM(B182:B183)</f>
        <v>595</v>
      </c>
      <c r="C181" s="54">
        <f>SUM(C182:C183)</f>
        <v>643</v>
      </c>
      <c r="D181" s="54">
        <f>SUM(D182:D183)</f>
        <v>530</v>
      </c>
      <c r="E181" s="54">
        <f>SUM(E182:E183)</f>
        <v>263</v>
      </c>
      <c r="F181" s="54">
        <f>SUM(F182:F183)</f>
        <v>2031</v>
      </c>
    </row>
    <row r="182" spans="1:6" ht="12.75" customHeight="1">
      <c r="A182" s="34" t="s">
        <v>212</v>
      </c>
      <c r="B182" s="35">
        <v>227</v>
      </c>
      <c r="C182" s="54">
        <v>234</v>
      </c>
      <c r="D182" s="54">
        <v>205</v>
      </c>
      <c r="E182" s="54">
        <v>116</v>
      </c>
      <c r="F182" s="54">
        <v>782</v>
      </c>
    </row>
    <row r="183" spans="1:6" ht="12.75" customHeight="1">
      <c r="A183" s="34" t="s">
        <v>203</v>
      </c>
      <c r="B183" s="35">
        <v>368</v>
      </c>
      <c r="C183" s="54">
        <v>409</v>
      </c>
      <c r="D183" s="54">
        <v>325</v>
      </c>
      <c r="E183" s="54">
        <v>147</v>
      </c>
      <c r="F183" s="54">
        <v>1249</v>
      </c>
    </row>
    <row r="184" spans="1:6" ht="12.75" customHeight="1">
      <c r="A184" s="34"/>
      <c r="B184" s="35"/>
      <c r="C184" s="100"/>
      <c r="D184" s="100"/>
      <c r="E184" s="100"/>
      <c r="F184" s="100"/>
    </row>
    <row r="185" spans="1:6" ht="12.75" customHeight="1">
      <c r="A185" s="34" t="s">
        <v>61</v>
      </c>
      <c r="B185" s="35">
        <f>SUM(B186:B188)</f>
        <v>327</v>
      </c>
      <c r="C185" s="54">
        <f>SUM(C186:C188)</f>
        <v>361</v>
      </c>
      <c r="D185" s="54">
        <f>SUM(D186:D188)</f>
        <v>263</v>
      </c>
      <c r="E185" s="54">
        <f>SUM(E186:E188)</f>
        <v>146</v>
      </c>
      <c r="F185" s="35">
        <f>SUM(F186:F188)</f>
        <v>1097</v>
      </c>
    </row>
    <row r="186" spans="1:6" ht="12.75" customHeight="1">
      <c r="A186" s="34" t="s">
        <v>334</v>
      </c>
      <c r="B186" s="35">
        <v>151</v>
      </c>
      <c r="C186" s="54">
        <v>224</v>
      </c>
      <c r="D186" s="54">
        <v>148</v>
      </c>
      <c r="E186" s="54">
        <v>72</v>
      </c>
      <c r="F186" s="35">
        <v>595</v>
      </c>
    </row>
    <row r="187" spans="1:6" ht="12.75" customHeight="1">
      <c r="A187" s="34" t="s">
        <v>141</v>
      </c>
      <c r="B187" s="35">
        <v>70</v>
      </c>
      <c r="C187" s="54">
        <v>83</v>
      </c>
      <c r="D187" s="54">
        <v>76</v>
      </c>
      <c r="E187" s="54">
        <v>34</v>
      </c>
      <c r="F187" s="35">
        <v>263</v>
      </c>
    </row>
    <row r="188" spans="1:6" ht="12.75" customHeight="1">
      <c r="A188" s="34" t="s">
        <v>62</v>
      </c>
      <c r="B188" s="35">
        <v>106</v>
      </c>
      <c r="C188" s="54">
        <v>54</v>
      </c>
      <c r="D188" s="54">
        <v>39</v>
      </c>
      <c r="E188" s="54">
        <v>40</v>
      </c>
      <c r="F188" s="35">
        <v>239</v>
      </c>
    </row>
    <row r="189" spans="1:6" ht="12.75" customHeight="1">
      <c r="A189" s="34"/>
      <c r="B189" s="35"/>
      <c r="C189" s="35"/>
      <c r="D189" s="35"/>
      <c r="E189" s="35"/>
      <c r="F189" s="35"/>
    </row>
    <row r="190" spans="1:6" ht="12.75" customHeight="1">
      <c r="A190" s="34" t="s">
        <v>214</v>
      </c>
      <c r="B190" s="35">
        <v>268</v>
      </c>
      <c r="C190" s="54">
        <v>282</v>
      </c>
      <c r="D190" s="54">
        <v>267</v>
      </c>
      <c r="E190" s="54">
        <v>117</v>
      </c>
      <c r="F190" s="35">
        <v>934</v>
      </c>
    </row>
    <row r="191" spans="1:8" ht="12.75" customHeight="1">
      <c r="A191" s="34" t="s">
        <v>206</v>
      </c>
      <c r="B191" s="87">
        <v>78104.9</v>
      </c>
      <c r="C191" s="87">
        <v>92268.825</v>
      </c>
      <c r="D191" s="87">
        <v>85632.9</v>
      </c>
      <c r="E191" s="87">
        <v>38345.175</v>
      </c>
      <c r="F191" s="87">
        <v>294351.8</v>
      </c>
      <c r="G191" s="37"/>
      <c r="H191" s="37"/>
    </row>
    <row r="192" spans="1:8" ht="12.75" customHeight="1">
      <c r="A192" s="34" t="s">
        <v>207</v>
      </c>
      <c r="B192" s="35">
        <v>413324</v>
      </c>
      <c r="C192" s="35">
        <v>467802</v>
      </c>
      <c r="D192" s="35">
        <v>958902</v>
      </c>
      <c r="E192" s="35">
        <v>211461</v>
      </c>
      <c r="F192" s="35">
        <v>1551489</v>
      </c>
      <c r="G192" s="37"/>
      <c r="H192" s="37"/>
    </row>
    <row r="193" spans="1:6" ht="12.75" customHeight="1">
      <c r="A193" s="39"/>
      <c r="B193" s="62"/>
      <c r="C193" s="62"/>
      <c r="D193" s="62"/>
      <c r="E193" s="62"/>
      <c r="F193" s="62"/>
    </row>
    <row r="194" ht="12.75" customHeight="1">
      <c r="A194" s="10" t="s">
        <v>186</v>
      </c>
    </row>
    <row r="195" ht="12.75" customHeight="1"/>
    <row r="196" ht="12.75" customHeight="1"/>
    <row r="197" ht="12.75" customHeight="1"/>
    <row r="198" ht="18" customHeight="1">
      <c r="A198" s="32" t="s">
        <v>113</v>
      </c>
    </row>
    <row r="199" spans="1:2" ht="12.75" customHeight="1">
      <c r="A199" s="18"/>
      <c r="B199" s="33">
        <v>1918</v>
      </c>
    </row>
    <row r="200" ht="12.75" customHeight="1"/>
    <row r="201" spans="1:2" ht="12.75" customHeight="1">
      <c r="A201" s="34" t="s">
        <v>303</v>
      </c>
      <c r="B201" s="35">
        <v>11700</v>
      </c>
    </row>
    <row r="202" spans="1:2" ht="12.75" customHeight="1">
      <c r="A202" s="34" t="s">
        <v>304</v>
      </c>
      <c r="B202" s="35">
        <v>294361</v>
      </c>
    </row>
    <row r="203" spans="1:2" ht="12.75" customHeight="1">
      <c r="A203" s="39"/>
      <c r="B203" s="61"/>
    </row>
    <row r="204" ht="12.75" customHeight="1">
      <c r="A204" s="10" t="s">
        <v>186</v>
      </c>
    </row>
    <row r="205" ht="12.75" customHeight="1"/>
    <row r="206" ht="12.75" customHeight="1"/>
    <row r="207" ht="12.75" customHeight="1"/>
    <row r="208" spans="1:3" ht="18" customHeight="1">
      <c r="A208" s="94" t="s">
        <v>355</v>
      </c>
      <c r="B208" s="101"/>
      <c r="C208" s="101"/>
    </row>
    <row r="209" ht="12.75" customHeight="1">
      <c r="A209" s="32"/>
    </row>
    <row r="210" spans="1:2" ht="12.75" customHeight="1">
      <c r="A210" s="18"/>
      <c r="B210" s="19" t="s">
        <v>312</v>
      </c>
    </row>
    <row r="211" ht="12.75" customHeight="1"/>
    <row r="212" spans="1:2" ht="12.75" customHeight="1">
      <c r="A212" s="34" t="s">
        <v>356</v>
      </c>
      <c r="B212" s="35">
        <v>9</v>
      </c>
    </row>
    <row r="213" spans="1:2" ht="12.75" customHeight="1">
      <c r="A213" s="39"/>
      <c r="B213" s="62"/>
    </row>
    <row r="214" spans="1:2" ht="12.75" customHeight="1">
      <c r="A214" s="28" t="s">
        <v>359</v>
      </c>
      <c r="B214" s="29"/>
    </row>
    <row r="215" spans="1:3" ht="12.75" customHeight="1">
      <c r="A215" s="93"/>
      <c r="B215" s="29"/>
      <c r="C215" s="8"/>
    </row>
    <row r="216" ht="12.75" customHeight="1">
      <c r="A216" s="10" t="s">
        <v>159</v>
      </c>
    </row>
    <row r="217" ht="12.75" customHeight="1"/>
    <row r="218" ht="12.75" customHeight="1"/>
    <row r="219" ht="12.75" customHeight="1"/>
    <row r="220" ht="12.75" customHeight="1"/>
    <row r="221" ht="12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P21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7.7109375" style="12" customWidth="1"/>
    <col min="2" max="2" width="14.00390625" style="6" customWidth="1"/>
    <col min="3" max="27" width="13.00390625" style="6" customWidth="1"/>
    <col min="28" max="16384" width="11.421875" style="6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1:7" ht="18" customHeight="1">
      <c r="A6" s="4" t="s">
        <v>344</v>
      </c>
      <c r="B6" s="5"/>
      <c r="C6" s="13"/>
      <c r="D6" s="14"/>
      <c r="E6" s="15"/>
      <c r="F6" s="15"/>
      <c r="G6" s="15"/>
    </row>
    <row r="7" spans="1:7" ht="18" customHeight="1">
      <c r="A7" s="4" t="s">
        <v>345</v>
      </c>
      <c r="B7" s="5"/>
      <c r="C7" s="13"/>
      <c r="D7" s="14"/>
      <c r="E7" s="15"/>
      <c r="F7" s="15"/>
      <c r="G7" s="15"/>
    </row>
    <row r="8" spans="1:7" ht="12.75" customHeight="1">
      <c r="A8" s="4"/>
      <c r="B8" s="5"/>
      <c r="C8" s="14"/>
      <c r="D8" s="14"/>
      <c r="E8" s="15"/>
      <c r="F8" s="15"/>
      <c r="G8" s="15"/>
    </row>
    <row r="9" spans="1:7" ht="18" customHeight="1" thickBot="1">
      <c r="A9" s="9" t="s">
        <v>0</v>
      </c>
      <c r="B9" s="16"/>
      <c r="C9" s="15"/>
      <c r="D9" s="15"/>
      <c r="E9" s="15"/>
      <c r="F9" s="15"/>
      <c r="G9" s="15"/>
    </row>
    <row r="10" ht="12.75" customHeight="1"/>
    <row r="11" ht="12.75" customHeight="1"/>
    <row r="12" ht="12.75" customHeight="1"/>
    <row r="13" spans="1:5" ht="32.25" customHeight="1">
      <c r="A13" s="17" t="s">
        <v>245</v>
      </c>
      <c r="C13" s="15"/>
      <c r="D13" s="15"/>
      <c r="E13" s="15"/>
    </row>
    <row r="14" spans="1:5" ht="13.5" customHeight="1">
      <c r="A14" s="18"/>
      <c r="B14" s="19" t="s">
        <v>328</v>
      </c>
      <c r="C14" s="15"/>
      <c r="D14" s="15"/>
      <c r="E14" s="15"/>
    </row>
    <row r="15" spans="1:5" ht="12.75" customHeight="1">
      <c r="A15" s="20"/>
      <c r="B15" s="15"/>
      <c r="C15" s="15"/>
      <c r="D15" s="15"/>
      <c r="E15" s="15"/>
    </row>
    <row r="16" spans="1:5" ht="12.75" customHeight="1">
      <c r="A16" s="21" t="s">
        <v>247</v>
      </c>
      <c r="B16" s="22">
        <f>+B17+B18</f>
        <v>1155</v>
      </c>
      <c r="C16" s="15"/>
      <c r="D16" s="15"/>
      <c r="E16" s="15"/>
    </row>
    <row r="17" spans="1:5" ht="12.75" customHeight="1">
      <c r="A17" s="21" t="s">
        <v>248</v>
      </c>
      <c r="B17" s="23">
        <f>+B20+B23+B26+B29+B32+B35+B38</f>
        <v>767</v>
      </c>
      <c r="C17" s="15"/>
      <c r="D17" s="15"/>
      <c r="E17" s="15"/>
    </row>
    <row r="18" spans="1:5" ht="12.75" customHeight="1">
      <c r="A18" s="21" t="s">
        <v>249</v>
      </c>
      <c r="B18" s="23">
        <f>+B21+B24+B27+B30+B33+B36+B39+B40</f>
        <v>388</v>
      </c>
      <c r="C18" s="15"/>
      <c r="D18" s="15"/>
      <c r="E18" s="15"/>
    </row>
    <row r="19" spans="1:5" ht="12.75" customHeight="1">
      <c r="A19" s="21" t="s">
        <v>128</v>
      </c>
      <c r="B19" s="23">
        <f>+B20+B21</f>
        <v>91</v>
      </c>
      <c r="C19" s="15"/>
      <c r="D19" s="15"/>
      <c r="E19" s="15"/>
    </row>
    <row r="20" spans="1:5" ht="12.75" customHeight="1">
      <c r="A20" s="21" t="s">
        <v>248</v>
      </c>
      <c r="B20" s="24">
        <v>70</v>
      </c>
      <c r="C20" s="15"/>
      <c r="D20" s="15"/>
      <c r="E20" s="15"/>
    </row>
    <row r="21" spans="1:5" ht="12.75" customHeight="1">
      <c r="A21" s="21" t="s">
        <v>249</v>
      </c>
      <c r="B21" s="24">
        <v>21</v>
      </c>
      <c r="C21" s="15"/>
      <c r="D21" s="15"/>
      <c r="E21" s="15"/>
    </row>
    <row r="22" spans="1:5" ht="12.75" customHeight="1">
      <c r="A22" s="25" t="s">
        <v>1</v>
      </c>
      <c r="B22" s="23">
        <f>+B23+B24</f>
        <v>213</v>
      </c>
      <c r="C22" s="15"/>
      <c r="D22" s="15"/>
      <c r="E22" s="15"/>
    </row>
    <row r="23" spans="1:5" ht="12.75" customHeight="1">
      <c r="A23" s="21" t="s">
        <v>248</v>
      </c>
      <c r="B23" s="24">
        <v>123</v>
      </c>
      <c r="C23" s="15"/>
      <c r="D23" s="15"/>
      <c r="E23" s="15"/>
    </row>
    <row r="24" spans="1:5" ht="12.75" customHeight="1">
      <c r="A24" s="21" t="s">
        <v>249</v>
      </c>
      <c r="B24" s="24">
        <v>90</v>
      </c>
      <c r="C24" s="15"/>
      <c r="D24" s="15"/>
      <c r="E24" s="15"/>
    </row>
    <row r="25" spans="1:5" ht="12.75" customHeight="1">
      <c r="A25" s="25" t="s">
        <v>2</v>
      </c>
      <c r="B25" s="23">
        <f>+B26+B27</f>
        <v>143</v>
      </c>
      <c r="C25" s="15"/>
      <c r="D25" s="15"/>
      <c r="E25" s="15"/>
    </row>
    <row r="26" spans="1:5" ht="12.75" customHeight="1">
      <c r="A26" s="21" t="s">
        <v>248</v>
      </c>
      <c r="B26" s="24">
        <v>83</v>
      </c>
      <c r="C26" s="15"/>
      <c r="D26" s="15"/>
      <c r="E26" s="15"/>
    </row>
    <row r="27" spans="1:5" ht="12.75" customHeight="1">
      <c r="A27" s="21" t="s">
        <v>249</v>
      </c>
      <c r="B27" s="24">
        <v>60</v>
      </c>
      <c r="C27" s="15"/>
      <c r="D27" s="15"/>
      <c r="E27" s="15"/>
    </row>
    <row r="28" spans="1:5" ht="12.75" customHeight="1">
      <c r="A28" s="25" t="s">
        <v>129</v>
      </c>
      <c r="B28" s="23">
        <f>+B29+B30</f>
        <v>96</v>
      </c>
      <c r="C28" s="15"/>
      <c r="D28" s="15"/>
      <c r="E28" s="15"/>
    </row>
    <row r="29" spans="1:5" ht="12.75" customHeight="1">
      <c r="A29" s="21" t="s">
        <v>248</v>
      </c>
      <c r="B29" s="24">
        <v>90</v>
      </c>
      <c r="C29" s="15"/>
      <c r="D29" s="15"/>
      <c r="E29" s="15"/>
    </row>
    <row r="30" spans="1:5" ht="12.75" customHeight="1">
      <c r="A30" s="21" t="s">
        <v>249</v>
      </c>
      <c r="B30" s="24">
        <v>6</v>
      </c>
      <c r="C30" s="15"/>
      <c r="D30" s="15"/>
      <c r="E30" s="15"/>
    </row>
    <row r="31" spans="1:5" ht="12.75" customHeight="1">
      <c r="A31" s="25" t="s">
        <v>3</v>
      </c>
      <c r="B31" s="23">
        <f>+B32+B33</f>
        <v>191</v>
      </c>
      <c r="C31" s="15"/>
      <c r="D31" s="15"/>
      <c r="E31" s="15"/>
    </row>
    <row r="32" spans="1:5" ht="12.75" customHeight="1">
      <c r="A32" s="21" t="s">
        <v>248</v>
      </c>
      <c r="B32" s="24">
        <v>124</v>
      </c>
      <c r="C32" s="15"/>
      <c r="D32" s="15"/>
      <c r="E32" s="15"/>
    </row>
    <row r="33" spans="1:5" ht="12.75" customHeight="1">
      <c r="A33" s="21" t="s">
        <v>249</v>
      </c>
      <c r="B33" s="24">
        <v>67</v>
      </c>
      <c r="C33" s="15"/>
      <c r="D33" s="15"/>
      <c r="E33" s="15"/>
    </row>
    <row r="34" spans="1:5" ht="12.75" customHeight="1">
      <c r="A34" s="25" t="s">
        <v>4</v>
      </c>
      <c r="B34" s="23">
        <f>+B35+B36</f>
        <v>202</v>
      </c>
      <c r="C34" s="15"/>
      <c r="D34" s="15"/>
      <c r="E34" s="15"/>
    </row>
    <row r="35" spans="1:5" ht="12.75" customHeight="1">
      <c r="A35" s="21" t="s">
        <v>248</v>
      </c>
      <c r="B35" s="24">
        <v>182</v>
      </c>
      <c r="C35" s="15"/>
      <c r="D35" s="15"/>
      <c r="E35" s="15"/>
    </row>
    <row r="36" spans="1:5" ht="12.75" customHeight="1">
      <c r="A36" s="21" t="s">
        <v>249</v>
      </c>
      <c r="B36" s="24">
        <v>20</v>
      </c>
      <c r="C36" s="15"/>
      <c r="D36" s="15"/>
      <c r="E36" s="15"/>
    </row>
    <row r="37" spans="1:5" ht="12.75" customHeight="1">
      <c r="A37" s="25" t="s">
        <v>130</v>
      </c>
      <c r="B37" s="23">
        <f>+B38+B39</f>
        <v>114</v>
      </c>
      <c r="C37" s="89"/>
      <c r="D37" s="15"/>
      <c r="E37" s="15"/>
    </row>
    <row r="38" spans="1:5" ht="12.75" customHeight="1">
      <c r="A38" s="21" t="s">
        <v>248</v>
      </c>
      <c r="B38" s="24">
        <v>95</v>
      </c>
      <c r="C38" s="15"/>
      <c r="D38" s="15"/>
      <c r="E38" s="15"/>
    </row>
    <row r="39" spans="1:5" ht="12.75" customHeight="1">
      <c r="A39" s="21" t="s">
        <v>249</v>
      </c>
      <c r="B39" s="24">
        <v>19</v>
      </c>
      <c r="C39" s="90"/>
      <c r="D39" s="15"/>
      <c r="E39" s="15"/>
    </row>
    <row r="40" spans="1:5" ht="12.75" customHeight="1">
      <c r="A40" s="25" t="s">
        <v>5</v>
      </c>
      <c r="B40" s="24">
        <v>105</v>
      </c>
      <c r="C40" s="90"/>
      <c r="D40" s="15"/>
      <c r="E40" s="15"/>
    </row>
    <row r="41" spans="1:5" ht="12.75" customHeight="1">
      <c r="A41" s="26"/>
      <c r="B41" s="27"/>
      <c r="C41" s="15"/>
      <c r="D41" s="15"/>
      <c r="E41" s="15"/>
    </row>
    <row r="42" spans="1:2" ht="12.75" customHeight="1">
      <c r="A42" s="28" t="s">
        <v>329</v>
      </c>
      <c r="B42" s="29"/>
    </row>
    <row r="43" ht="12.75" customHeight="1"/>
    <row r="44" ht="12.75" customHeight="1">
      <c r="A44" s="10" t="s">
        <v>215</v>
      </c>
    </row>
    <row r="45" ht="12.75" customHeight="1"/>
    <row r="46" ht="12.75" customHeight="1"/>
    <row r="47" ht="12.75" customHeight="1"/>
    <row r="48" spans="1:4" ht="34.5" customHeight="1">
      <c r="A48" s="17" t="s">
        <v>251</v>
      </c>
      <c r="C48" s="15"/>
      <c r="D48" s="15"/>
    </row>
    <row r="49" spans="1:4" ht="13.5" customHeight="1">
      <c r="A49" s="18"/>
      <c r="B49" s="19" t="s">
        <v>328</v>
      </c>
      <c r="C49" s="15"/>
      <c r="D49" s="15"/>
    </row>
    <row r="50" spans="1:4" ht="12.75" customHeight="1">
      <c r="A50" s="20"/>
      <c r="B50" s="15"/>
      <c r="C50" s="15"/>
      <c r="D50" s="15"/>
    </row>
    <row r="51" spans="1:4" ht="12.75" customHeight="1">
      <c r="A51" s="21" t="s">
        <v>6</v>
      </c>
      <c r="B51" s="24">
        <v>1156</v>
      </c>
      <c r="C51" s="15"/>
      <c r="D51" s="15"/>
    </row>
    <row r="52" spans="1:4" ht="12.75" customHeight="1">
      <c r="A52" s="21" t="s">
        <v>7</v>
      </c>
      <c r="B52" s="30">
        <v>152080837.2</v>
      </c>
      <c r="C52" s="15"/>
      <c r="D52" s="15"/>
    </row>
    <row r="53" spans="1:4" ht="12.75" customHeight="1">
      <c r="A53" s="21" t="s">
        <v>131</v>
      </c>
      <c r="B53" s="30">
        <v>131557.8</v>
      </c>
      <c r="C53" s="15"/>
      <c r="D53" s="15"/>
    </row>
    <row r="54" spans="1:4" ht="12.75" customHeight="1">
      <c r="A54" s="21" t="s">
        <v>8</v>
      </c>
      <c r="B54" s="30">
        <v>3980602.28</v>
      </c>
      <c r="C54" s="15"/>
      <c r="D54" s="15"/>
    </row>
    <row r="55" spans="1:4" ht="12.75" customHeight="1">
      <c r="A55" s="21" t="s">
        <v>132</v>
      </c>
      <c r="B55" s="30">
        <v>3443.43</v>
      </c>
      <c r="C55" s="15"/>
      <c r="D55" s="15"/>
    </row>
    <row r="56" spans="1:4" ht="12.75" customHeight="1">
      <c r="A56" s="21" t="s">
        <v>9</v>
      </c>
      <c r="B56" s="30">
        <v>158.77</v>
      </c>
      <c r="C56" s="15"/>
      <c r="D56" s="15"/>
    </row>
    <row r="57" spans="1:4" ht="12.75" customHeight="1">
      <c r="A57" s="26"/>
      <c r="B57" s="31"/>
      <c r="C57" s="15"/>
      <c r="D57" s="15"/>
    </row>
    <row r="58" spans="1:2" ht="12.75" customHeight="1">
      <c r="A58" s="28" t="s">
        <v>329</v>
      </c>
      <c r="B58" s="29"/>
    </row>
    <row r="59" ht="12.75" customHeight="1"/>
    <row r="60" spans="1:4" ht="12.75" customHeight="1">
      <c r="A60" s="10" t="s">
        <v>215</v>
      </c>
      <c r="B60" s="15"/>
      <c r="C60" s="15"/>
      <c r="D60" s="15"/>
    </row>
    <row r="61" spans="1:4" ht="12.75" customHeight="1">
      <c r="A61" s="20"/>
      <c r="B61" s="15"/>
      <c r="C61" s="15"/>
      <c r="D61" s="15"/>
    </row>
    <row r="62" spans="1:4" ht="12.75" customHeight="1">
      <c r="A62" s="20"/>
      <c r="B62" s="15"/>
      <c r="C62" s="15"/>
      <c r="D62" s="15"/>
    </row>
    <row r="63" ht="12.75" customHeight="1"/>
    <row r="64" ht="16.5" customHeight="1">
      <c r="A64" s="94" t="s">
        <v>94</v>
      </c>
    </row>
    <row r="65" ht="12.75" customHeight="1"/>
    <row r="66" ht="12.75" customHeight="1">
      <c r="A66" s="34" t="s">
        <v>40</v>
      </c>
    </row>
    <row r="67" spans="1:2" ht="12.75" customHeight="1">
      <c r="A67" s="18"/>
      <c r="B67" s="170" t="s">
        <v>351</v>
      </c>
    </row>
    <row r="68" ht="12.75" customHeight="1"/>
    <row r="69" spans="1:2" ht="12.75" customHeight="1">
      <c r="A69" s="34" t="s">
        <v>133</v>
      </c>
      <c r="B69" s="35">
        <v>399108</v>
      </c>
    </row>
    <row r="70" spans="1:2" ht="12.75" customHeight="1">
      <c r="A70" s="34" t="s">
        <v>134</v>
      </c>
      <c r="B70" s="88">
        <v>5383536</v>
      </c>
    </row>
    <row r="71" ht="12.75" customHeight="1">
      <c r="A71" s="39"/>
    </row>
    <row r="72" spans="1:2" ht="12.75" customHeight="1">
      <c r="A72" s="28" t="s">
        <v>350</v>
      </c>
      <c r="B72" s="29"/>
    </row>
    <row r="73" ht="12.75" customHeight="1"/>
    <row r="74" ht="12.75" customHeight="1">
      <c r="A74" s="7" t="s">
        <v>354</v>
      </c>
    </row>
    <row r="75" ht="12.75" customHeight="1"/>
    <row r="76" ht="12.75" customHeight="1"/>
    <row r="77" ht="12.75" customHeight="1">
      <c r="A77" s="32"/>
    </row>
    <row r="78" ht="18" customHeight="1">
      <c r="A78" s="32" t="s">
        <v>330</v>
      </c>
    </row>
    <row r="79" spans="1:14" ht="14.25" customHeight="1">
      <c r="A79" s="41"/>
      <c r="B79" s="42" t="s">
        <v>44</v>
      </c>
      <c r="C79" s="42"/>
      <c r="D79" s="43" t="s">
        <v>47</v>
      </c>
      <c r="E79" s="44"/>
      <c r="F79" s="43" t="s">
        <v>54</v>
      </c>
      <c r="G79" s="45"/>
      <c r="H79" s="45"/>
      <c r="I79" s="44"/>
      <c r="J79" s="46" t="s">
        <v>14</v>
      </c>
      <c r="K79" s="42"/>
      <c r="L79" s="43"/>
      <c r="M79" s="42"/>
      <c r="N79" s="47" t="s">
        <v>49</v>
      </c>
    </row>
    <row r="80" spans="1:14" ht="15.75">
      <c r="A80" s="48"/>
      <c r="B80" s="47" t="s">
        <v>45</v>
      </c>
      <c r="C80" s="47" t="s">
        <v>46</v>
      </c>
      <c r="D80" s="47" t="s">
        <v>48</v>
      </c>
      <c r="E80" s="47" t="s">
        <v>46</v>
      </c>
      <c r="F80" s="43" t="s">
        <v>92</v>
      </c>
      <c r="G80" s="44"/>
      <c r="H80" s="43" t="s">
        <v>223</v>
      </c>
      <c r="I80" s="44"/>
      <c r="J80" s="46" t="s">
        <v>221</v>
      </c>
      <c r="K80" s="42"/>
      <c r="L80" s="43" t="s">
        <v>55</v>
      </c>
      <c r="M80" s="42"/>
      <c r="N80" s="49" t="s">
        <v>56</v>
      </c>
    </row>
    <row r="81" spans="1:14" ht="15">
      <c r="A81" s="50"/>
      <c r="B81" s="51"/>
      <c r="C81" s="51"/>
      <c r="D81" s="51"/>
      <c r="E81" s="51"/>
      <c r="F81" s="52" t="s">
        <v>48</v>
      </c>
      <c r="G81" s="52" t="s">
        <v>46</v>
      </c>
      <c r="H81" s="52" t="s">
        <v>48</v>
      </c>
      <c r="I81" s="52" t="s">
        <v>46</v>
      </c>
      <c r="J81" s="42" t="s">
        <v>45</v>
      </c>
      <c r="K81" s="52" t="s">
        <v>46</v>
      </c>
      <c r="L81" s="52" t="s">
        <v>45</v>
      </c>
      <c r="M81" s="52" t="s">
        <v>46</v>
      </c>
      <c r="N81" s="51"/>
    </row>
    <row r="82" spans="1:14" ht="15">
      <c r="A82" s="11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</row>
    <row r="83" spans="1:15" ht="15">
      <c r="A83" s="34" t="s">
        <v>19</v>
      </c>
      <c r="B83" s="54">
        <v>355</v>
      </c>
      <c r="C83" s="35">
        <v>638</v>
      </c>
      <c r="D83" s="35">
        <v>5593</v>
      </c>
      <c r="E83" s="35">
        <v>4611</v>
      </c>
      <c r="F83" s="35">
        <v>5948</v>
      </c>
      <c r="G83" s="35">
        <v>5249</v>
      </c>
      <c r="H83" s="35">
        <v>4671</v>
      </c>
      <c r="I83" s="35">
        <v>3891</v>
      </c>
      <c r="J83" s="35">
        <v>841</v>
      </c>
      <c r="K83" s="35">
        <v>782</v>
      </c>
      <c r="L83" s="55" t="s">
        <v>33</v>
      </c>
      <c r="M83" s="55" t="s">
        <v>33</v>
      </c>
      <c r="N83" s="38">
        <v>144.95</v>
      </c>
      <c r="O83" s="56"/>
    </row>
    <row r="84" spans="1:15" ht="13.5" customHeight="1">
      <c r="A84" s="34" t="s">
        <v>35</v>
      </c>
      <c r="B84" s="35">
        <v>144</v>
      </c>
      <c r="C84" s="35">
        <v>128</v>
      </c>
      <c r="D84" s="35">
        <v>1687</v>
      </c>
      <c r="E84" s="35">
        <v>1182</v>
      </c>
      <c r="F84" s="35">
        <v>1831</v>
      </c>
      <c r="G84" s="35">
        <v>1310</v>
      </c>
      <c r="H84" s="35">
        <v>1042</v>
      </c>
      <c r="I84" s="35">
        <v>796</v>
      </c>
      <c r="J84" s="35">
        <v>223</v>
      </c>
      <c r="K84" s="35">
        <v>179</v>
      </c>
      <c r="L84" s="35">
        <v>395</v>
      </c>
      <c r="M84" s="35">
        <v>233</v>
      </c>
      <c r="N84" s="38">
        <v>127.99</v>
      </c>
      <c r="O84" s="56"/>
    </row>
    <row r="85" spans="1:15" ht="15">
      <c r="A85" s="11" t="s">
        <v>135</v>
      </c>
      <c r="B85" s="35">
        <v>108</v>
      </c>
      <c r="C85" s="35">
        <v>127</v>
      </c>
      <c r="D85" s="35">
        <v>1017</v>
      </c>
      <c r="E85" s="35">
        <v>1336</v>
      </c>
      <c r="F85" s="35">
        <v>1125</v>
      </c>
      <c r="G85" s="35">
        <v>1463</v>
      </c>
      <c r="H85" s="35">
        <v>981</v>
      </c>
      <c r="I85" s="35">
        <v>1287</v>
      </c>
      <c r="J85" s="35">
        <v>60</v>
      </c>
      <c r="K85" s="35">
        <v>82</v>
      </c>
      <c r="L85" s="57" t="s">
        <v>33</v>
      </c>
      <c r="M85" s="55" t="s">
        <v>33</v>
      </c>
      <c r="N85" s="38">
        <v>54.87</v>
      </c>
      <c r="O85" s="56"/>
    </row>
    <row r="86" spans="1:16" ht="12.75" customHeight="1">
      <c r="A86" s="34" t="s">
        <v>36</v>
      </c>
      <c r="B86" s="35">
        <v>236</v>
      </c>
      <c r="C86" s="35">
        <v>272</v>
      </c>
      <c r="D86" s="35">
        <v>2530</v>
      </c>
      <c r="E86" s="35">
        <v>2555</v>
      </c>
      <c r="F86" s="35">
        <v>2766</v>
      </c>
      <c r="G86" s="35">
        <v>2827</v>
      </c>
      <c r="H86" s="35">
        <v>2539</v>
      </c>
      <c r="I86" s="35">
        <v>2395</v>
      </c>
      <c r="J86" s="35">
        <v>44</v>
      </c>
      <c r="K86" s="35">
        <v>47</v>
      </c>
      <c r="L86" s="58">
        <v>36</v>
      </c>
      <c r="M86" s="58">
        <v>39</v>
      </c>
      <c r="N86" s="59">
        <v>16.27</v>
      </c>
      <c r="O86" s="38"/>
      <c r="P86" s="56"/>
    </row>
    <row r="87" spans="1:16" ht="12.75" customHeight="1">
      <c r="A87" s="34" t="s">
        <v>136</v>
      </c>
      <c r="B87" s="35">
        <v>86</v>
      </c>
      <c r="C87" s="35">
        <v>86</v>
      </c>
      <c r="D87" s="35">
        <v>466</v>
      </c>
      <c r="E87" s="35">
        <v>380</v>
      </c>
      <c r="F87" s="35">
        <v>552</v>
      </c>
      <c r="G87" s="35">
        <v>466</v>
      </c>
      <c r="H87" s="35">
        <v>380</v>
      </c>
      <c r="I87" s="35">
        <v>296</v>
      </c>
      <c r="J87" s="35">
        <v>33</v>
      </c>
      <c r="K87" s="35">
        <v>28</v>
      </c>
      <c r="L87" s="58">
        <v>48</v>
      </c>
      <c r="M87" s="58">
        <v>46</v>
      </c>
      <c r="N87" s="38">
        <v>59.92</v>
      </c>
      <c r="O87" s="56"/>
      <c r="P87" s="56"/>
    </row>
    <row r="88" spans="1:16" ht="12.75" customHeight="1">
      <c r="A88" s="34" t="s">
        <v>57</v>
      </c>
      <c r="B88" s="35">
        <v>17</v>
      </c>
      <c r="C88" s="35">
        <v>58</v>
      </c>
      <c r="D88" s="35">
        <v>57</v>
      </c>
      <c r="E88" s="35">
        <v>289</v>
      </c>
      <c r="F88" s="35">
        <v>74</v>
      </c>
      <c r="G88" s="35">
        <v>347</v>
      </c>
      <c r="H88" s="35">
        <v>52</v>
      </c>
      <c r="I88" s="35">
        <v>243</v>
      </c>
      <c r="J88" s="35">
        <v>6</v>
      </c>
      <c r="K88" s="35">
        <v>37</v>
      </c>
      <c r="L88" s="55" t="s">
        <v>33</v>
      </c>
      <c r="M88" s="55" t="s">
        <v>33</v>
      </c>
      <c r="N88" s="38">
        <v>102.14</v>
      </c>
      <c r="O88" s="56"/>
      <c r="P88" s="56"/>
    </row>
    <row r="89" spans="1:15" ht="12.75" customHeight="1">
      <c r="A89" s="34" t="s">
        <v>137</v>
      </c>
      <c r="B89" s="55" t="s">
        <v>33</v>
      </c>
      <c r="C89" s="35">
        <v>229</v>
      </c>
      <c r="D89" s="55" t="s">
        <v>33</v>
      </c>
      <c r="E89" s="35">
        <v>27</v>
      </c>
      <c r="F89" s="55" t="s">
        <v>33</v>
      </c>
      <c r="G89" s="35">
        <v>256</v>
      </c>
      <c r="H89" s="55" t="s">
        <v>33</v>
      </c>
      <c r="I89" s="58">
        <v>1</v>
      </c>
      <c r="J89" s="55" t="s">
        <v>33</v>
      </c>
      <c r="K89" s="35">
        <v>25</v>
      </c>
      <c r="L89" s="55" t="s">
        <v>33</v>
      </c>
      <c r="M89" s="58">
        <v>2</v>
      </c>
      <c r="N89" s="38">
        <v>97.66</v>
      </c>
      <c r="O89" s="56"/>
    </row>
    <row r="90" spans="1:15" ht="12.75" customHeight="1">
      <c r="A90" s="34" t="s">
        <v>138</v>
      </c>
      <c r="B90" s="58">
        <v>248</v>
      </c>
      <c r="C90" s="55" t="s">
        <v>33</v>
      </c>
      <c r="D90" s="35">
        <v>60</v>
      </c>
      <c r="E90" s="55" t="s">
        <v>33</v>
      </c>
      <c r="F90" s="58">
        <v>308</v>
      </c>
      <c r="G90" s="55" t="s">
        <v>33</v>
      </c>
      <c r="H90" s="55" t="s">
        <v>33</v>
      </c>
      <c r="I90" s="55" t="s">
        <v>33</v>
      </c>
      <c r="J90" s="35">
        <v>43</v>
      </c>
      <c r="K90" s="55" t="s">
        <v>33</v>
      </c>
      <c r="L90" s="58">
        <v>12</v>
      </c>
      <c r="M90" s="55" t="s">
        <v>33</v>
      </c>
      <c r="N90" s="38">
        <v>139.61</v>
      </c>
      <c r="O90" s="56"/>
    </row>
    <row r="91" spans="1:15" ht="12.75" customHeight="1">
      <c r="A91" s="91"/>
      <c r="B91" s="35">
        <f aca="true" t="shared" si="0" ref="B91:K91">SUM(B83:B90)</f>
        <v>1194</v>
      </c>
      <c r="C91" s="35">
        <f t="shared" si="0"/>
        <v>1538</v>
      </c>
      <c r="D91" s="35">
        <f t="shared" si="0"/>
        <v>11410</v>
      </c>
      <c r="E91" s="35">
        <f t="shared" si="0"/>
        <v>10380</v>
      </c>
      <c r="F91" s="35">
        <f t="shared" si="0"/>
        <v>12604</v>
      </c>
      <c r="G91" s="35">
        <f t="shared" si="0"/>
        <v>11918</v>
      </c>
      <c r="H91" s="35">
        <f t="shared" si="0"/>
        <v>9665</v>
      </c>
      <c r="I91" s="35">
        <f t="shared" si="0"/>
        <v>8909</v>
      </c>
      <c r="J91" s="35">
        <f t="shared" si="0"/>
        <v>1250</v>
      </c>
      <c r="K91" s="35">
        <f t="shared" si="0"/>
        <v>1180</v>
      </c>
      <c r="L91" s="35">
        <f>SUM(L84:L90)</f>
        <v>491</v>
      </c>
      <c r="M91" s="35">
        <f>SUM(M84:M90)</f>
        <v>320</v>
      </c>
      <c r="N91" s="38">
        <v>99.09</v>
      </c>
      <c r="O91" s="56"/>
    </row>
    <row r="92" spans="1:15" ht="12.75" customHeight="1">
      <c r="A92" s="34" t="s">
        <v>109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8"/>
      <c r="O92" s="56"/>
    </row>
    <row r="93" spans="1:14" ht="12.75" customHeight="1">
      <c r="A93" s="39"/>
      <c r="B93" s="60"/>
      <c r="C93" s="60"/>
      <c r="D93" s="60"/>
      <c r="E93" s="61"/>
      <c r="F93" s="60"/>
      <c r="G93" s="62"/>
      <c r="H93" s="62"/>
      <c r="I93" s="62"/>
      <c r="J93" s="62"/>
      <c r="K93" s="62"/>
      <c r="L93" s="62"/>
      <c r="M93" s="62"/>
      <c r="N93" s="62"/>
    </row>
    <row r="94" spans="1:15" ht="12.75" customHeight="1">
      <c r="A94" s="10" t="s">
        <v>215</v>
      </c>
      <c r="B94" s="35"/>
      <c r="C94" s="35"/>
      <c r="D94" s="35"/>
      <c r="E94" s="54"/>
      <c r="F94" s="35"/>
      <c r="G94" s="54"/>
      <c r="H94" s="54"/>
      <c r="I94" s="54"/>
      <c r="J94" s="54"/>
      <c r="K94" s="54"/>
      <c r="L94" s="54"/>
      <c r="M94" s="54"/>
      <c r="N94" s="54"/>
      <c r="O94" s="54"/>
    </row>
    <row r="95" spans="2:15" ht="12.75" customHeight="1">
      <c r="B95" s="54"/>
      <c r="C95" s="35"/>
      <c r="D95" s="35"/>
      <c r="E95" s="54"/>
      <c r="F95" s="35"/>
      <c r="G95" s="54"/>
      <c r="H95" s="54"/>
      <c r="I95" s="54"/>
      <c r="J95" s="54"/>
      <c r="K95" s="54"/>
      <c r="L95" s="54"/>
      <c r="M95" s="54"/>
      <c r="N95" s="54"/>
      <c r="O95" s="54"/>
    </row>
    <row r="96" ht="12.75" customHeight="1"/>
    <row r="97" ht="12.75" customHeight="1"/>
    <row r="98" spans="1:9" ht="18" customHeight="1">
      <c r="A98" s="32" t="s">
        <v>332</v>
      </c>
      <c r="H98" s="54"/>
      <c r="I98" s="54"/>
    </row>
    <row r="99" spans="1:7" ht="54.75" customHeight="1">
      <c r="A99" s="63"/>
      <c r="B99" s="64" t="s">
        <v>67</v>
      </c>
      <c r="C99" s="64" t="s">
        <v>322</v>
      </c>
      <c r="D99" s="64" t="s">
        <v>319</v>
      </c>
      <c r="E99" s="64" t="s">
        <v>320</v>
      </c>
      <c r="F99" s="65" t="s">
        <v>321</v>
      </c>
      <c r="G99" s="65" t="s">
        <v>92</v>
      </c>
    </row>
    <row r="100" spans="1:7" ht="12.75" customHeight="1">
      <c r="A100" s="66"/>
      <c r="B100" s="67"/>
      <c r="C100" s="67"/>
      <c r="D100" s="67"/>
      <c r="E100" s="67"/>
      <c r="F100" s="67"/>
      <c r="G100" s="67"/>
    </row>
    <row r="101" spans="1:7" ht="12.75" customHeight="1">
      <c r="A101" s="34" t="s">
        <v>187</v>
      </c>
      <c r="B101" s="35">
        <v>774</v>
      </c>
      <c r="C101" s="35">
        <v>842</v>
      </c>
      <c r="D101" s="35">
        <v>430</v>
      </c>
      <c r="E101" s="35">
        <v>587</v>
      </c>
      <c r="F101" s="35">
        <v>686</v>
      </c>
      <c r="G101" s="35">
        <f>SUM(B101:F101)</f>
        <v>3319</v>
      </c>
    </row>
    <row r="102" spans="1:7" ht="12.75" customHeight="1">
      <c r="A102" s="34" t="s">
        <v>188</v>
      </c>
      <c r="B102" s="35">
        <v>113</v>
      </c>
      <c r="C102" s="35">
        <v>193</v>
      </c>
      <c r="D102" s="35">
        <v>356</v>
      </c>
      <c r="E102" s="35">
        <v>901</v>
      </c>
      <c r="F102" s="35">
        <v>177</v>
      </c>
      <c r="G102" s="35">
        <f>SUM(B102:F102)</f>
        <v>1740</v>
      </c>
    </row>
    <row r="103" spans="1:7" ht="12.75" customHeight="1">
      <c r="A103" s="34" t="s">
        <v>60</v>
      </c>
      <c r="B103" s="35">
        <v>887</v>
      </c>
      <c r="C103" s="35">
        <v>1035</v>
      </c>
      <c r="D103" s="35">
        <v>786</v>
      </c>
      <c r="E103" s="35">
        <v>1488</v>
      </c>
      <c r="F103" s="35">
        <v>863</v>
      </c>
      <c r="G103" s="35">
        <f>SUM(B103:F103)</f>
        <v>5059</v>
      </c>
    </row>
    <row r="104" spans="1:9" ht="12.75" customHeight="1">
      <c r="A104" s="34" t="s">
        <v>61</v>
      </c>
      <c r="B104" s="35"/>
      <c r="C104" s="35"/>
      <c r="D104" s="35"/>
      <c r="E104" s="37"/>
      <c r="F104" s="37"/>
      <c r="G104" s="35"/>
      <c r="H104" s="68"/>
      <c r="I104" s="68"/>
    </row>
    <row r="105" spans="1:9" ht="12.75" customHeight="1">
      <c r="A105" s="34" t="s">
        <v>142</v>
      </c>
      <c r="B105" s="35">
        <v>8</v>
      </c>
      <c r="C105" s="35">
        <v>45</v>
      </c>
      <c r="D105" s="35">
        <v>13</v>
      </c>
      <c r="E105" s="69">
        <v>47</v>
      </c>
      <c r="F105" s="69">
        <v>8</v>
      </c>
      <c r="G105" s="35">
        <f>SUM(B105:F105)</f>
        <v>121</v>
      </c>
      <c r="H105" s="54"/>
      <c r="I105" s="54"/>
    </row>
    <row r="106" spans="1:9" ht="12.75" customHeight="1">
      <c r="A106" s="34" t="s">
        <v>86</v>
      </c>
      <c r="B106" s="35">
        <v>137</v>
      </c>
      <c r="C106" s="35">
        <v>155</v>
      </c>
      <c r="D106" s="35">
        <v>475</v>
      </c>
      <c r="E106" s="69">
        <v>743</v>
      </c>
      <c r="F106" s="69">
        <v>141</v>
      </c>
      <c r="G106" s="35">
        <f>SUM(B106:F106)</f>
        <v>1651</v>
      </c>
      <c r="I106" s="56"/>
    </row>
    <row r="107" spans="1:9" ht="12.75" customHeight="1">
      <c r="A107" s="34" t="s">
        <v>189</v>
      </c>
      <c r="B107" s="35">
        <v>145</v>
      </c>
      <c r="C107" s="35">
        <v>200</v>
      </c>
      <c r="D107" s="35">
        <v>488</v>
      </c>
      <c r="E107" s="69">
        <v>790</v>
      </c>
      <c r="F107" s="69">
        <v>149</v>
      </c>
      <c r="G107" s="35">
        <f>SUM(B107:F107)</f>
        <v>1772</v>
      </c>
      <c r="H107" s="54"/>
      <c r="I107" s="54"/>
    </row>
    <row r="108" spans="1:9" ht="12.75" customHeight="1">
      <c r="A108" s="34" t="s">
        <v>331</v>
      </c>
      <c r="B108" s="38">
        <v>9.02</v>
      </c>
      <c r="C108" s="38">
        <v>43.48</v>
      </c>
      <c r="D108" s="38">
        <v>16.54</v>
      </c>
      <c r="E108" s="59">
        <v>31.59</v>
      </c>
      <c r="F108" s="59">
        <v>9.27</v>
      </c>
      <c r="G108" s="38">
        <v>23.92</v>
      </c>
      <c r="H108" s="54"/>
      <c r="I108" s="54"/>
    </row>
    <row r="109" spans="1:7" ht="12.75" customHeight="1">
      <c r="A109" s="70"/>
      <c r="B109" s="60"/>
      <c r="C109" s="62"/>
      <c r="D109" s="62"/>
      <c r="E109" s="62"/>
      <c r="F109" s="62"/>
      <c r="G109" s="62"/>
    </row>
    <row r="110" ht="12.75" customHeight="1">
      <c r="A110" s="10" t="s">
        <v>215</v>
      </c>
    </row>
    <row r="111" ht="12.75" customHeight="1"/>
    <row r="112" ht="12.75" customHeight="1"/>
    <row r="113" ht="12.75" customHeight="1"/>
    <row r="114" ht="18" customHeight="1">
      <c r="A114" s="32" t="s">
        <v>113</v>
      </c>
    </row>
    <row r="115" spans="1:2" ht="12.75" customHeight="1">
      <c r="A115" s="18"/>
      <c r="B115" s="33">
        <v>1919</v>
      </c>
    </row>
    <row r="116" ht="12.75" customHeight="1"/>
    <row r="117" spans="1:2" ht="12.75" customHeight="1">
      <c r="A117" s="34" t="s">
        <v>303</v>
      </c>
      <c r="B117" s="35">
        <v>2347</v>
      </c>
    </row>
    <row r="118" spans="1:2" ht="12.75" customHeight="1">
      <c r="A118" s="34" t="s">
        <v>304</v>
      </c>
      <c r="B118" s="35">
        <v>316363</v>
      </c>
    </row>
    <row r="119" spans="1:2" ht="12.75" customHeight="1">
      <c r="A119" s="39"/>
      <c r="B119" s="61"/>
    </row>
    <row r="120" ht="12.75" customHeight="1">
      <c r="A120" s="10" t="s">
        <v>215</v>
      </c>
    </row>
    <row r="121" ht="12.75" customHeight="1"/>
    <row r="122" spans="1:2" ht="12.75" customHeight="1">
      <c r="A122" s="11"/>
      <c r="B122" s="35"/>
    </row>
    <row r="123" spans="1:2" ht="12.75" customHeight="1">
      <c r="A123" s="11"/>
      <c r="B123" s="35"/>
    </row>
    <row r="124" ht="18" customHeight="1">
      <c r="A124" s="32" t="s">
        <v>343</v>
      </c>
    </row>
    <row r="125" spans="1:5" ht="32.25" customHeight="1">
      <c r="A125" s="18"/>
      <c r="B125" s="65" t="s">
        <v>144</v>
      </c>
      <c r="C125" s="65" t="s">
        <v>184</v>
      </c>
      <c r="D125" s="65" t="s">
        <v>119</v>
      </c>
      <c r="E125" s="72"/>
    </row>
    <row r="126" ht="12.75" customHeight="1"/>
    <row r="127" ht="12.75" customHeight="1">
      <c r="A127" s="34" t="s">
        <v>116</v>
      </c>
    </row>
    <row r="128" spans="1:4" ht="12.75" customHeight="1">
      <c r="A128" s="34" t="s">
        <v>11</v>
      </c>
      <c r="B128" s="54">
        <v>123</v>
      </c>
      <c r="C128" s="54">
        <v>165</v>
      </c>
      <c r="D128" s="73" t="s">
        <v>33</v>
      </c>
    </row>
    <row r="129" spans="1:4" ht="12.75" customHeight="1">
      <c r="A129" s="34" t="s">
        <v>12</v>
      </c>
      <c r="B129" s="54">
        <v>83</v>
      </c>
      <c r="C129" s="54">
        <v>87</v>
      </c>
      <c r="D129" s="73" t="s">
        <v>33</v>
      </c>
    </row>
    <row r="130" spans="1:4" ht="12.75" customHeight="1">
      <c r="A130" s="34" t="s">
        <v>63</v>
      </c>
      <c r="B130" s="54">
        <f>SUM(B128:B129)</f>
        <v>206</v>
      </c>
      <c r="C130" s="54">
        <f>SUM(C128:C129)</f>
        <v>252</v>
      </c>
      <c r="D130" s="73" t="s">
        <v>33</v>
      </c>
    </row>
    <row r="131" spans="1:4" ht="12.75" customHeight="1">
      <c r="A131" s="34" t="s">
        <v>117</v>
      </c>
      <c r="B131" s="54"/>
      <c r="C131" s="54"/>
      <c r="D131" s="73"/>
    </row>
    <row r="132" spans="1:4" ht="12.75" customHeight="1">
      <c r="A132" s="34" t="s">
        <v>11</v>
      </c>
      <c r="B132" s="54">
        <v>20</v>
      </c>
      <c r="C132" s="54">
        <v>78</v>
      </c>
      <c r="D132" s="73" t="s">
        <v>33</v>
      </c>
    </row>
    <row r="133" spans="1:4" ht="12.75" customHeight="1">
      <c r="A133" s="34" t="s">
        <v>12</v>
      </c>
      <c r="B133" s="54">
        <v>27</v>
      </c>
      <c r="C133" s="54">
        <v>32</v>
      </c>
      <c r="D133" s="73" t="s">
        <v>33</v>
      </c>
    </row>
    <row r="134" spans="1:4" ht="12.75" customHeight="1">
      <c r="A134" s="34" t="s">
        <v>63</v>
      </c>
      <c r="B134" s="54">
        <f>SUM(B132:B133)</f>
        <v>47</v>
      </c>
      <c r="C134" s="54">
        <f>SUM(C132:C133)</f>
        <v>110</v>
      </c>
      <c r="D134" s="73" t="s">
        <v>33</v>
      </c>
    </row>
    <row r="135" spans="1:4" ht="12.75" customHeight="1">
      <c r="A135" s="34" t="s">
        <v>118</v>
      </c>
      <c r="B135" s="54"/>
      <c r="C135" s="54"/>
      <c r="D135" s="73"/>
    </row>
    <row r="136" spans="1:4" ht="12.75" customHeight="1">
      <c r="A136" s="34" t="s">
        <v>11</v>
      </c>
      <c r="B136" s="54">
        <v>8</v>
      </c>
      <c r="C136" s="54">
        <v>57</v>
      </c>
      <c r="D136" s="73" t="s">
        <v>33</v>
      </c>
    </row>
    <row r="137" spans="1:4" ht="12.75" customHeight="1">
      <c r="A137" s="34" t="s">
        <v>12</v>
      </c>
      <c r="B137" s="54">
        <v>17</v>
      </c>
      <c r="C137" s="54">
        <v>36</v>
      </c>
      <c r="D137" s="73" t="s">
        <v>33</v>
      </c>
    </row>
    <row r="138" spans="1:4" ht="12.75" customHeight="1">
      <c r="A138" s="34" t="s">
        <v>63</v>
      </c>
      <c r="B138" s="54">
        <f>SUM(B136:B137)</f>
        <v>25</v>
      </c>
      <c r="C138" s="54">
        <f>SUM(C136:C137)</f>
        <v>93</v>
      </c>
      <c r="D138" s="73" t="s">
        <v>33</v>
      </c>
    </row>
    <row r="139" spans="1:4" ht="12.75" customHeight="1">
      <c r="A139" s="34" t="s">
        <v>120</v>
      </c>
      <c r="B139" s="54"/>
      <c r="C139" s="54"/>
      <c r="D139" s="73"/>
    </row>
    <row r="140" spans="1:4" ht="12.75" customHeight="1">
      <c r="A140" s="34" t="s">
        <v>11</v>
      </c>
      <c r="B140" s="54">
        <v>10</v>
      </c>
      <c r="C140" s="54">
        <v>12</v>
      </c>
      <c r="D140" s="73" t="s">
        <v>33</v>
      </c>
    </row>
    <row r="141" spans="1:4" ht="12.75" customHeight="1">
      <c r="A141" s="34" t="s">
        <v>12</v>
      </c>
      <c r="B141" s="54">
        <v>13</v>
      </c>
      <c r="C141" s="54">
        <v>6</v>
      </c>
      <c r="D141" s="73" t="s">
        <v>33</v>
      </c>
    </row>
    <row r="142" spans="1:4" ht="12.75" customHeight="1">
      <c r="A142" s="34" t="s">
        <v>63</v>
      </c>
      <c r="B142" s="54">
        <f>SUM(B140:B141)</f>
        <v>23</v>
      </c>
      <c r="C142" s="54">
        <f>SUM(C140:C141)</f>
        <v>18</v>
      </c>
      <c r="D142" s="73" t="s">
        <v>33</v>
      </c>
    </row>
    <row r="143" spans="1:6" ht="12.75" customHeight="1">
      <c r="A143" s="34" t="s">
        <v>121</v>
      </c>
      <c r="B143" s="54">
        <v>201.58</v>
      </c>
      <c r="C143" s="54">
        <v>49.73</v>
      </c>
      <c r="D143" s="73" t="s">
        <v>33</v>
      </c>
      <c r="E143" s="74"/>
      <c r="F143" s="74"/>
    </row>
    <row r="144" spans="1:6" ht="12.75" customHeight="1">
      <c r="A144" s="39"/>
      <c r="B144" s="61"/>
      <c r="C144" s="62"/>
      <c r="D144" s="62"/>
      <c r="E144" s="74"/>
      <c r="F144" s="74"/>
    </row>
    <row r="145" ht="12.75" customHeight="1">
      <c r="A145" s="10" t="s">
        <v>215</v>
      </c>
    </row>
    <row r="146" ht="12.75" customHeight="1"/>
    <row r="147" ht="12.75" customHeight="1"/>
    <row r="148" ht="12.75" customHeight="1"/>
    <row r="149" ht="18" customHeight="1">
      <c r="A149" s="32" t="s">
        <v>333</v>
      </c>
    </row>
    <row r="150" spans="1:6" ht="13.5" customHeight="1">
      <c r="A150" s="75"/>
      <c r="B150" s="76" t="s">
        <v>190</v>
      </c>
      <c r="C150" s="77" t="s">
        <v>316</v>
      </c>
      <c r="D150" s="78"/>
      <c r="E150" s="79"/>
      <c r="F150" s="76" t="s">
        <v>92</v>
      </c>
    </row>
    <row r="151" spans="1:6" ht="13.5" customHeight="1">
      <c r="A151" s="80"/>
      <c r="B151" s="50"/>
      <c r="C151" s="81" t="s">
        <v>191</v>
      </c>
      <c r="D151" s="81" t="s">
        <v>192</v>
      </c>
      <c r="E151" s="81" t="s">
        <v>193</v>
      </c>
      <c r="F151" s="50"/>
    </row>
    <row r="152" ht="12.75" customHeight="1"/>
    <row r="153" spans="1:6" ht="12.75" customHeight="1">
      <c r="A153" s="34" t="s">
        <v>122</v>
      </c>
      <c r="B153" s="85">
        <f>SUM(B155:B167)</f>
        <v>40565</v>
      </c>
      <c r="C153" s="35">
        <f>SUM(C155:C167)</f>
        <v>38436</v>
      </c>
      <c r="D153" s="35">
        <f>SUM(D155:D167)</f>
        <v>35177</v>
      </c>
      <c r="E153" s="35">
        <f>SUM(E155:E167)</f>
        <v>28647</v>
      </c>
      <c r="F153" s="35">
        <f>SUM(B153:E153)</f>
        <v>142825</v>
      </c>
    </row>
    <row r="154" spans="1:6" ht="12.75" customHeight="1">
      <c r="A154" s="34" t="s">
        <v>194</v>
      </c>
      <c r="B154" s="37"/>
      <c r="C154" s="37"/>
      <c r="D154" s="37"/>
      <c r="E154" s="37"/>
      <c r="F154" s="37"/>
    </row>
    <row r="155" spans="1:6" ht="12.75" customHeight="1">
      <c r="A155" s="34" t="s">
        <v>195</v>
      </c>
      <c r="B155" s="35">
        <v>2290</v>
      </c>
      <c r="C155" s="35">
        <v>335</v>
      </c>
      <c r="D155" s="35">
        <v>900</v>
      </c>
      <c r="E155" s="35">
        <v>267</v>
      </c>
      <c r="F155" s="35">
        <f>SUM(B155:E155)</f>
        <v>3792</v>
      </c>
    </row>
    <row r="156" spans="1:6" ht="12.75" customHeight="1">
      <c r="A156" s="34" t="s">
        <v>199</v>
      </c>
      <c r="B156" s="35">
        <v>1334</v>
      </c>
      <c r="C156" s="35">
        <v>1194</v>
      </c>
      <c r="D156" s="35">
        <v>466</v>
      </c>
      <c r="E156" s="35">
        <v>686</v>
      </c>
      <c r="F156" s="35">
        <f>SUM(B156:E156)</f>
        <v>3680</v>
      </c>
    </row>
    <row r="157" spans="1:6" ht="12.75" customHeight="1">
      <c r="A157" s="34" t="s">
        <v>200</v>
      </c>
      <c r="B157" s="35">
        <v>5359</v>
      </c>
      <c r="C157" s="35">
        <v>3206</v>
      </c>
      <c r="D157" s="35">
        <v>3694</v>
      </c>
      <c r="E157" s="35">
        <v>2475</v>
      </c>
      <c r="F157" s="35">
        <f>SUM(B157:E157)</f>
        <v>14734</v>
      </c>
    </row>
    <row r="158" spans="1:6" ht="12.75" customHeight="1">
      <c r="A158" s="34" t="s">
        <v>198</v>
      </c>
      <c r="B158" s="35">
        <v>110</v>
      </c>
      <c r="C158" s="35">
        <v>83</v>
      </c>
      <c r="D158" s="35">
        <v>56</v>
      </c>
      <c r="E158" s="35">
        <v>31</v>
      </c>
      <c r="F158" s="35">
        <f>SUM(B158:E158)</f>
        <v>280</v>
      </c>
    </row>
    <row r="159" spans="1:6" ht="12.75" customHeight="1">
      <c r="A159" s="34" t="s">
        <v>197</v>
      </c>
      <c r="B159" s="35">
        <v>431</v>
      </c>
      <c r="C159" s="35">
        <v>230</v>
      </c>
      <c r="D159" s="35">
        <v>1806</v>
      </c>
      <c r="E159" s="35">
        <v>468</v>
      </c>
      <c r="F159" s="35">
        <f>SUM(B159:E159)</f>
        <v>2935</v>
      </c>
    </row>
    <row r="160" spans="1:6" ht="12.75" customHeight="1">
      <c r="A160" s="11" t="s">
        <v>208</v>
      </c>
      <c r="B160" s="69"/>
      <c r="C160" s="35"/>
      <c r="D160" s="35"/>
      <c r="E160" s="37"/>
      <c r="F160" s="35"/>
    </row>
    <row r="161" spans="1:6" ht="12.75" customHeight="1">
      <c r="A161" s="11" t="s">
        <v>199</v>
      </c>
      <c r="B161" s="69">
        <v>383</v>
      </c>
      <c r="C161" s="35">
        <v>436</v>
      </c>
      <c r="D161" s="35">
        <v>430</v>
      </c>
      <c r="E161" s="35">
        <v>164</v>
      </c>
      <c r="F161" s="35">
        <f>SUM(B161:E161)</f>
        <v>1413</v>
      </c>
    </row>
    <row r="162" spans="1:6" ht="12.75" customHeight="1">
      <c r="A162" s="11" t="s">
        <v>209</v>
      </c>
      <c r="B162" s="69">
        <v>8266</v>
      </c>
      <c r="C162" s="35">
        <v>12401</v>
      </c>
      <c r="D162" s="35">
        <v>8994</v>
      </c>
      <c r="E162" s="35">
        <v>7019</v>
      </c>
      <c r="F162" s="35">
        <f>SUM(B162:E162)</f>
        <v>36680</v>
      </c>
    </row>
    <row r="163" spans="1:6" ht="12.75" customHeight="1">
      <c r="A163" s="11" t="s">
        <v>196</v>
      </c>
      <c r="B163" s="69">
        <v>7375</v>
      </c>
      <c r="C163" s="35">
        <v>12310</v>
      </c>
      <c r="D163" s="35">
        <v>8508</v>
      </c>
      <c r="E163" s="35">
        <v>6587</v>
      </c>
      <c r="F163" s="35">
        <f>SUM(B163:E163)</f>
        <v>34780</v>
      </c>
    </row>
    <row r="164" spans="1:6" ht="12.75" customHeight="1">
      <c r="A164" s="11" t="s">
        <v>210</v>
      </c>
      <c r="B164" s="69"/>
      <c r="C164" s="35"/>
      <c r="D164" s="35"/>
      <c r="E164" s="37"/>
      <c r="F164" s="35"/>
    </row>
    <row r="165" spans="1:6" ht="12.75" customHeight="1">
      <c r="A165" s="11" t="s">
        <v>199</v>
      </c>
      <c r="B165" s="69">
        <v>1414</v>
      </c>
      <c r="C165" s="35">
        <v>1118</v>
      </c>
      <c r="D165" s="35">
        <v>624</v>
      </c>
      <c r="E165" s="35">
        <v>911</v>
      </c>
      <c r="F165" s="35">
        <f>SUM(B165:E165)</f>
        <v>4067</v>
      </c>
    </row>
    <row r="166" spans="1:6" ht="12.75" customHeight="1">
      <c r="A166" s="11" t="s">
        <v>211</v>
      </c>
      <c r="B166" s="69">
        <v>6690</v>
      </c>
      <c r="C166" s="35">
        <v>2990</v>
      </c>
      <c r="D166" s="35">
        <v>4748</v>
      </c>
      <c r="E166" s="35">
        <v>4875</v>
      </c>
      <c r="F166" s="35">
        <f>SUM(B166:E166)</f>
        <v>19303</v>
      </c>
    </row>
    <row r="167" spans="1:6" ht="12.75" customHeight="1">
      <c r="A167" s="11" t="s">
        <v>196</v>
      </c>
      <c r="B167" s="69">
        <v>6913</v>
      </c>
      <c r="C167" s="35">
        <v>4133</v>
      </c>
      <c r="D167" s="35">
        <v>4951</v>
      </c>
      <c r="E167" s="35">
        <v>5164</v>
      </c>
      <c r="F167" s="35">
        <f>SUM(B167:E167)</f>
        <v>21161</v>
      </c>
    </row>
    <row r="168" spans="1:6" ht="12.75" customHeight="1">
      <c r="A168" s="34"/>
      <c r="B168" s="35"/>
      <c r="C168" s="37"/>
      <c r="D168" s="37"/>
      <c r="E168" s="37"/>
      <c r="F168" s="37"/>
    </row>
    <row r="169" spans="1:6" ht="12.75" customHeight="1">
      <c r="A169" s="34" t="s">
        <v>202</v>
      </c>
      <c r="B169" s="35">
        <f>SUM(B170:B171)</f>
        <v>651</v>
      </c>
      <c r="C169" s="35">
        <f>SUM(C170:C171)</f>
        <v>718</v>
      </c>
      <c r="D169" s="35">
        <f>SUM(D170:D171)</f>
        <v>697</v>
      </c>
      <c r="E169" s="35">
        <f>SUM(E170:E171)</f>
        <v>281</v>
      </c>
      <c r="F169" s="35">
        <f>SUM(B169:E169)</f>
        <v>2347</v>
      </c>
    </row>
    <row r="170" spans="1:6" ht="12.75" customHeight="1">
      <c r="A170" s="34" t="s">
        <v>212</v>
      </c>
      <c r="B170" s="35">
        <v>268</v>
      </c>
      <c r="C170" s="35">
        <v>282</v>
      </c>
      <c r="D170" s="35">
        <v>267</v>
      </c>
      <c r="E170" s="35">
        <v>117</v>
      </c>
      <c r="F170" s="35">
        <f>SUM(B170:E170)</f>
        <v>934</v>
      </c>
    </row>
    <row r="171" spans="1:6" ht="12.75" customHeight="1">
      <c r="A171" s="34" t="s">
        <v>216</v>
      </c>
      <c r="B171" s="35">
        <v>383</v>
      </c>
      <c r="C171" s="35">
        <v>436</v>
      </c>
      <c r="D171" s="35">
        <v>430</v>
      </c>
      <c r="E171" s="35">
        <v>164</v>
      </c>
      <c r="F171" s="35">
        <f>SUM(B171:E171)</f>
        <v>1413</v>
      </c>
    </row>
    <row r="172" spans="1:6" ht="12.75" customHeight="1">
      <c r="A172" s="34"/>
      <c r="B172" s="35"/>
      <c r="C172" s="37"/>
      <c r="D172" s="37"/>
      <c r="E172" s="37"/>
      <c r="F172" s="37"/>
    </row>
    <row r="173" spans="1:6" ht="12.75" customHeight="1">
      <c r="A173" s="34" t="s">
        <v>61</v>
      </c>
      <c r="B173" s="35">
        <f>SUM(B174:B176)</f>
        <v>366</v>
      </c>
      <c r="C173" s="35">
        <f>SUM(C174:C176)</f>
        <v>391</v>
      </c>
      <c r="D173" s="35">
        <f>SUM(D174:D176)</f>
        <v>360</v>
      </c>
      <c r="E173" s="35">
        <f>SUM(E174:E176)</f>
        <v>149</v>
      </c>
      <c r="F173" s="35">
        <f>SUM(F174:F176)</f>
        <v>1266</v>
      </c>
    </row>
    <row r="174" spans="1:6" ht="12.75" customHeight="1">
      <c r="A174" s="34" t="s">
        <v>334</v>
      </c>
      <c r="B174" s="35">
        <v>205</v>
      </c>
      <c r="C174" s="35">
        <v>224</v>
      </c>
      <c r="D174" s="35">
        <v>214</v>
      </c>
      <c r="E174" s="35">
        <v>91</v>
      </c>
      <c r="F174" s="35">
        <v>734</v>
      </c>
    </row>
    <row r="175" spans="1:6" ht="12.75" customHeight="1">
      <c r="A175" s="34" t="s">
        <v>141</v>
      </c>
      <c r="B175" s="35">
        <v>49</v>
      </c>
      <c r="C175" s="35">
        <v>93</v>
      </c>
      <c r="D175" s="35">
        <v>95</v>
      </c>
      <c r="E175" s="35">
        <v>27</v>
      </c>
      <c r="F175" s="35">
        <v>264</v>
      </c>
    </row>
    <row r="176" spans="1:6" ht="12.75" customHeight="1">
      <c r="A176" s="34" t="s">
        <v>62</v>
      </c>
      <c r="B176" s="35">
        <v>112</v>
      </c>
      <c r="C176" s="35">
        <v>74</v>
      </c>
      <c r="D176" s="35">
        <v>51</v>
      </c>
      <c r="E176" s="35">
        <v>31</v>
      </c>
      <c r="F176" s="35">
        <v>268</v>
      </c>
    </row>
    <row r="177" spans="1:2" ht="12.75" customHeight="1">
      <c r="A177" s="34"/>
      <c r="B177" s="35"/>
    </row>
    <row r="178" spans="1:6" ht="12.75" customHeight="1">
      <c r="A178" s="34" t="s">
        <v>214</v>
      </c>
      <c r="B178" s="35">
        <v>276</v>
      </c>
      <c r="C178" s="54">
        <v>334</v>
      </c>
      <c r="D178" s="54">
        <v>342</v>
      </c>
      <c r="E178" s="54">
        <v>129</v>
      </c>
      <c r="F178" s="35">
        <f>SUM(B178:E178)</f>
        <v>1081</v>
      </c>
    </row>
    <row r="179" spans="1:8" ht="12.75" customHeight="1">
      <c r="A179" s="34" t="s">
        <v>206</v>
      </c>
      <c r="B179" s="87">
        <v>83194.25</v>
      </c>
      <c r="C179" s="87">
        <v>97114.325</v>
      </c>
      <c r="D179" s="87">
        <v>98543.55</v>
      </c>
      <c r="E179" s="87">
        <v>37511.2</v>
      </c>
      <c r="F179" s="87">
        <f>SUM(B179:E179)</f>
        <v>316363.325</v>
      </c>
      <c r="G179" s="37"/>
      <c r="H179" s="37"/>
    </row>
    <row r="180" spans="1:8" ht="12.75" customHeight="1">
      <c r="A180" s="34" t="s">
        <v>207</v>
      </c>
      <c r="B180" s="35">
        <v>429426</v>
      </c>
      <c r="C180" s="35">
        <v>488777</v>
      </c>
      <c r="D180" s="35">
        <v>468278</v>
      </c>
      <c r="E180" s="35">
        <v>206249</v>
      </c>
      <c r="F180" s="35">
        <f>SUM(B180:E180)</f>
        <v>1592730</v>
      </c>
      <c r="G180" s="37"/>
      <c r="H180" s="37"/>
    </row>
    <row r="181" spans="1:6" ht="12.75" customHeight="1">
      <c r="A181" s="39"/>
      <c r="B181" s="62"/>
      <c r="C181" s="62"/>
      <c r="D181" s="62"/>
      <c r="E181" s="62"/>
      <c r="F181" s="62"/>
    </row>
    <row r="182" ht="12.75" customHeight="1">
      <c r="A182" s="10" t="s">
        <v>215</v>
      </c>
    </row>
    <row r="183" ht="12.75" customHeight="1"/>
    <row r="184" ht="12.75" customHeight="1"/>
    <row r="185" ht="12.75" customHeight="1"/>
    <row r="186" spans="1:3" s="189" customFormat="1" ht="18" customHeight="1">
      <c r="A186" s="17" t="s">
        <v>355</v>
      </c>
      <c r="B186" s="137"/>
      <c r="C186" s="137"/>
    </row>
    <row r="187" spans="1:2" s="189" customFormat="1" ht="12.75" customHeight="1">
      <c r="A187" s="190"/>
      <c r="B187" s="19" t="s">
        <v>328</v>
      </c>
    </row>
    <row r="188" s="189" customFormat="1" ht="12.75" customHeight="1">
      <c r="A188" s="191"/>
    </row>
    <row r="189" spans="1:2" ht="12.75" customHeight="1">
      <c r="A189" s="21" t="s">
        <v>356</v>
      </c>
      <c r="B189" s="22">
        <v>10</v>
      </c>
    </row>
    <row r="190" spans="1:2" ht="12.75" customHeight="1">
      <c r="A190" s="21" t="s">
        <v>360</v>
      </c>
      <c r="B190" s="177" t="s">
        <v>33</v>
      </c>
    </row>
    <row r="191" spans="1:2" ht="12.75" customHeight="1">
      <c r="A191" s="21" t="s">
        <v>357</v>
      </c>
      <c r="B191" s="22">
        <v>3</v>
      </c>
    </row>
    <row r="192" spans="1:2" ht="12.75" customHeight="1">
      <c r="A192" s="21" t="s">
        <v>358</v>
      </c>
      <c r="B192" s="22">
        <v>2</v>
      </c>
    </row>
    <row r="193" spans="1:2" s="189" customFormat="1" ht="12.75" customHeight="1">
      <c r="A193" s="192"/>
      <c r="B193" s="193"/>
    </row>
    <row r="194" spans="1:2" s="189" customFormat="1" ht="12.75" customHeight="1">
      <c r="A194" s="28" t="s">
        <v>375</v>
      </c>
      <c r="B194" s="29"/>
    </row>
    <row r="195" spans="1:3" s="189" customFormat="1" ht="12.75" customHeight="1">
      <c r="A195" s="93"/>
      <c r="B195" s="29"/>
      <c r="C195" s="194"/>
    </row>
    <row r="196" s="189" customFormat="1" ht="12.75" customHeight="1">
      <c r="A196" s="10" t="s">
        <v>186</v>
      </c>
    </row>
    <row r="197" s="189" customFormat="1" ht="12.75" customHeight="1">
      <c r="A197" s="191"/>
    </row>
    <row r="198" s="189" customFormat="1" ht="12.75" customHeight="1">
      <c r="A198" s="191"/>
    </row>
    <row r="199" s="189" customFormat="1" ht="12.75" customHeight="1">
      <c r="A199" s="191"/>
    </row>
    <row r="200" s="189" customFormat="1" ht="18" customHeight="1">
      <c r="A200" s="71" t="s">
        <v>376</v>
      </c>
    </row>
    <row r="201" spans="1:6" s="189" customFormat="1" ht="39" customHeight="1">
      <c r="A201" s="195"/>
      <c r="B201" s="127" t="s">
        <v>377</v>
      </c>
      <c r="C201" s="127" t="s">
        <v>378</v>
      </c>
      <c r="D201" s="127" t="s">
        <v>379</v>
      </c>
      <c r="E201" s="127" t="s">
        <v>380</v>
      </c>
      <c r="F201" s="127" t="s">
        <v>381</v>
      </c>
    </row>
    <row r="202" spans="1:5" s="189" customFormat="1" ht="12.75" customHeight="1">
      <c r="A202" s="196"/>
      <c r="B202" s="197"/>
      <c r="C202" s="197"/>
      <c r="D202" s="197"/>
      <c r="E202" s="197"/>
    </row>
    <row r="203" spans="1:6" s="189" customFormat="1" ht="12.75" customHeight="1">
      <c r="A203" s="21" t="s">
        <v>92</v>
      </c>
      <c r="B203" s="198">
        <v>2525</v>
      </c>
      <c r="C203" s="22">
        <v>55</v>
      </c>
      <c r="D203" s="22">
        <v>140</v>
      </c>
      <c r="E203" s="177" t="s">
        <v>33</v>
      </c>
      <c r="F203" s="177" t="s">
        <v>33</v>
      </c>
    </row>
    <row r="204" spans="1:5" s="189" customFormat="1" ht="12.75" customHeight="1">
      <c r="A204" s="21" t="s">
        <v>382</v>
      </c>
      <c r="B204" s="198"/>
      <c r="C204" s="22"/>
      <c r="D204" s="22"/>
      <c r="E204" s="197"/>
    </row>
    <row r="205" spans="1:6" s="189" customFormat="1" ht="12.75" customHeight="1">
      <c r="A205" s="21" t="s">
        <v>383</v>
      </c>
      <c r="B205" s="198">
        <v>1098</v>
      </c>
      <c r="C205" s="22">
        <v>55</v>
      </c>
      <c r="D205" s="22">
        <v>68</v>
      </c>
      <c r="E205" s="177" t="s">
        <v>33</v>
      </c>
      <c r="F205" s="177" t="s">
        <v>33</v>
      </c>
    </row>
    <row r="206" spans="1:6" s="189" customFormat="1" ht="12.75" customHeight="1">
      <c r="A206" s="21" t="s">
        <v>28</v>
      </c>
      <c r="B206" s="198">
        <v>1427</v>
      </c>
      <c r="C206" s="177" t="s">
        <v>33</v>
      </c>
      <c r="D206" s="22">
        <v>72</v>
      </c>
      <c r="E206" s="177" t="s">
        <v>33</v>
      </c>
      <c r="F206" s="177" t="s">
        <v>33</v>
      </c>
    </row>
    <row r="207" spans="1:5" s="189" customFormat="1" ht="12.75" customHeight="1">
      <c r="A207" s="21" t="s">
        <v>384</v>
      </c>
      <c r="B207" s="198"/>
      <c r="C207" s="22"/>
      <c r="D207" s="22"/>
      <c r="E207" s="197"/>
    </row>
    <row r="208" spans="1:6" s="189" customFormat="1" ht="12.75" customHeight="1">
      <c r="A208" s="21" t="s">
        <v>385</v>
      </c>
      <c r="B208" s="198">
        <v>2298</v>
      </c>
      <c r="C208" s="22">
        <v>55</v>
      </c>
      <c r="D208" s="22">
        <v>127</v>
      </c>
      <c r="E208" s="177" t="s">
        <v>33</v>
      </c>
      <c r="F208" s="177" t="s">
        <v>33</v>
      </c>
    </row>
    <row r="209" spans="1:6" s="189" customFormat="1" ht="12.75" customHeight="1">
      <c r="A209" s="21" t="s">
        <v>386</v>
      </c>
      <c r="B209" s="198">
        <v>227</v>
      </c>
      <c r="C209" s="177" t="s">
        <v>33</v>
      </c>
      <c r="D209" s="22">
        <v>13</v>
      </c>
      <c r="E209" s="177" t="s">
        <v>33</v>
      </c>
      <c r="F209" s="177" t="s">
        <v>33</v>
      </c>
    </row>
    <row r="210" spans="1:6" s="189" customFormat="1" ht="12.75" customHeight="1">
      <c r="A210" s="192"/>
      <c r="B210" s="199"/>
      <c r="C210" s="199"/>
      <c r="D210" s="199"/>
      <c r="E210" s="199"/>
      <c r="F210" s="199"/>
    </row>
    <row r="211" spans="1:2" ht="12.75" customHeight="1">
      <c r="A211" s="28" t="s">
        <v>387</v>
      </c>
      <c r="B211" s="29"/>
    </row>
    <row r="212" spans="1:2" ht="12.75" customHeight="1">
      <c r="A212" s="28" t="s">
        <v>388</v>
      </c>
      <c r="B212" s="29"/>
    </row>
    <row r="213" spans="1:2" ht="12.75" customHeight="1">
      <c r="A213" s="28" t="s">
        <v>389</v>
      </c>
      <c r="B213" s="29"/>
    </row>
    <row r="214" spans="1:2" ht="12.75" customHeight="1">
      <c r="A214" s="28" t="s">
        <v>390</v>
      </c>
      <c r="B214" s="29"/>
    </row>
    <row r="215" spans="1:2" ht="12.75" customHeight="1">
      <c r="A215" s="28" t="s">
        <v>391</v>
      </c>
      <c r="B215" s="29"/>
    </row>
    <row r="216" spans="1:2" ht="12.75" customHeight="1">
      <c r="A216" s="28"/>
      <c r="B216" s="29"/>
    </row>
    <row r="217" s="189" customFormat="1" ht="12.75" customHeight="1">
      <c r="A217" s="10" t="s">
        <v>215</v>
      </c>
    </row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Q26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7.7109375" style="12" customWidth="1"/>
    <col min="2" max="27" width="13.00390625" style="6" customWidth="1"/>
    <col min="28" max="16384" width="11.421875" style="6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1:7" ht="18" customHeight="1">
      <c r="A6" s="4" t="s">
        <v>344</v>
      </c>
      <c r="B6" s="5"/>
      <c r="C6" s="13"/>
      <c r="D6" s="14"/>
      <c r="E6" s="15"/>
      <c r="F6" s="15"/>
      <c r="G6" s="15"/>
    </row>
    <row r="7" spans="1:7" ht="18" customHeight="1">
      <c r="A7" s="4" t="s">
        <v>345</v>
      </c>
      <c r="B7" s="5"/>
      <c r="C7" s="13"/>
      <c r="D7" s="14"/>
      <c r="E7" s="15"/>
      <c r="F7" s="15"/>
      <c r="G7" s="15"/>
    </row>
    <row r="8" spans="1:7" ht="12.75" customHeight="1">
      <c r="A8" s="4"/>
      <c r="B8" s="5"/>
      <c r="C8" s="14"/>
      <c r="D8" s="14"/>
      <c r="E8" s="15"/>
      <c r="F8" s="15"/>
      <c r="G8" s="15"/>
    </row>
    <row r="9" spans="1:7" ht="18" customHeight="1" thickBot="1">
      <c r="A9" s="9" t="s">
        <v>0</v>
      </c>
      <c r="B9" s="16"/>
      <c r="C9" s="15"/>
      <c r="D9" s="15"/>
      <c r="E9" s="15"/>
      <c r="F9" s="15"/>
      <c r="G9" s="15"/>
    </row>
    <row r="10" spans="1:7" ht="12.75" customHeight="1">
      <c r="A10" s="4"/>
      <c r="B10" s="14"/>
      <c r="C10" s="15"/>
      <c r="D10" s="15"/>
      <c r="E10" s="15"/>
      <c r="F10" s="15"/>
      <c r="G10" s="15"/>
    </row>
    <row r="11" ht="12.75" customHeight="1"/>
    <row r="12" ht="12.75" customHeight="1"/>
    <row r="13" spans="1:5" ht="31.5" customHeight="1">
      <c r="A13" s="17" t="s">
        <v>245</v>
      </c>
      <c r="C13" s="15"/>
      <c r="D13" s="15"/>
      <c r="E13" s="15"/>
    </row>
    <row r="14" spans="1:5" ht="13.5" customHeight="1">
      <c r="A14" s="18"/>
      <c r="B14" s="19" t="s">
        <v>335</v>
      </c>
      <c r="C14" s="15"/>
      <c r="D14" s="15"/>
      <c r="E14" s="15"/>
    </row>
    <row r="15" spans="1:5" ht="12.75" customHeight="1">
      <c r="A15" s="20"/>
      <c r="B15" s="15"/>
      <c r="C15" s="15"/>
      <c r="D15" s="15"/>
      <c r="E15" s="15"/>
    </row>
    <row r="16" spans="1:5" ht="12.75" customHeight="1">
      <c r="A16" s="21" t="s">
        <v>247</v>
      </c>
      <c r="B16" s="22">
        <f>+B17+B18</f>
        <v>1160</v>
      </c>
      <c r="C16" s="15"/>
      <c r="D16" s="15"/>
      <c r="E16" s="15"/>
    </row>
    <row r="17" spans="1:5" ht="12.75" customHeight="1">
      <c r="A17" s="21" t="s">
        <v>248</v>
      </c>
      <c r="B17" s="23">
        <f>+B20+B23+B26+B29+B32+B35+B38</f>
        <v>772</v>
      </c>
      <c r="D17" s="15"/>
      <c r="E17" s="15"/>
    </row>
    <row r="18" spans="1:5" ht="12.75" customHeight="1">
      <c r="A18" s="21" t="s">
        <v>249</v>
      </c>
      <c r="B18" s="23">
        <f>+B21+B24+B27+B30+B33+B36+B39+B40</f>
        <v>388</v>
      </c>
      <c r="D18" s="15"/>
      <c r="E18" s="15"/>
    </row>
    <row r="19" spans="1:5" ht="12.75" customHeight="1">
      <c r="A19" s="21" t="s">
        <v>128</v>
      </c>
      <c r="B19" s="23">
        <f>+B20+B21</f>
        <v>92</v>
      </c>
      <c r="D19" s="15"/>
      <c r="E19" s="15"/>
    </row>
    <row r="20" spans="1:5" ht="12.75" customHeight="1">
      <c r="A20" s="21" t="s">
        <v>248</v>
      </c>
      <c r="B20" s="24">
        <v>71</v>
      </c>
      <c r="D20" s="15"/>
      <c r="E20" s="15"/>
    </row>
    <row r="21" spans="1:5" ht="12.75" customHeight="1">
      <c r="A21" s="21" t="s">
        <v>249</v>
      </c>
      <c r="B21" s="24">
        <v>21</v>
      </c>
      <c r="D21" s="15"/>
      <c r="E21" s="15"/>
    </row>
    <row r="22" spans="1:5" ht="12.75" customHeight="1">
      <c r="A22" s="25" t="s">
        <v>1</v>
      </c>
      <c r="B22" s="23">
        <f>+B23+B24</f>
        <v>213</v>
      </c>
      <c r="D22" s="15"/>
      <c r="E22" s="15"/>
    </row>
    <row r="23" spans="1:5" ht="12.75" customHeight="1">
      <c r="A23" s="21" t="s">
        <v>248</v>
      </c>
      <c r="B23" s="24">
        <v>123</v>
      </c>
      <c r="D23" s="15"/>
      <c r="E23" s="15"/>
    </row>
    <row r="24" spans="1:5" ht="12.75" customHeight="1">
      <c r="A24" s="21" t="s">
        <v>249</v>
      </c>
      <c r="B24" s="24">
        <v>90</v>
      </c>
      <c r="D24" s="15"/>
      <c r="E24" s="15"/>
    </row>
    <row r="25" spans="1:5" ht="12.75" customHeight="1">
      <c r="A25" s="25" t="s">
        <v>2</v>
      </c>
      <c r="B25" s="23">
        <f>+B26+B27</f>
        <v>144</v>
      </c>
      <c r="D25" s="15"/>
      <c r="E25" s="15"/>
    </row>
    <row r="26" spans="1:5" ht="12.75" customHeight="1">
      <c r="A26" s="21" t="s">
        <v>248</v>
      </c>
      <c r="B26" s="24">
        <v>84</v>
      </c>
      <c r="D26" s="15"/>
      <c r="E26" s="15"/>
    </row>
    <row r="27" spans="1:5" ht="12.75" customHeight="1">
      <c r="A27" s="21" t="s">
        <v>249</v>
      </c>
      <c r="B27" s="24">
        <v>60</v>
      </c>
      <c r="D27" s="15"/>
      <c r="E27" s="15"/>
    </row>
    <row r="28" spans="1:5" ht="12.75" customHeight="1">
      <c r="A28" s="25" t="s">
        <v>129</v>
      </c>
      <c r="B28" s="23">
        <f>+B29+B30</f>
        <v>97</v>
      </c>
      <c r="D28" s="15"/>
      <c r="E28" s="15"/>
    </row>
    <row r="29" spans="1:5" ht="12.75" customHeight="1">
      <c r="A29" s="21" t="s">
        <v>248</v>
      </c>
      <c r="B29" s="24">
        <v>91</v>
      </c>
      <c r="D29" s="15"/>
      <c r="E29" s="15"/>
    </row>
    <row r="30" spans="1:5" ht="12.75" customHeight="1">
      <c r="A30" s="21" t="s">
        <v>249</v>
      </c>
      <c r="B30" s="24">
        <v>6</v>
      </c>
      <c r="D30" s="15"/>
      <c r="E30" s="15"/>
    </row>
    <row r="31" spans="1:5" ht="12.75" customHeight="1">
      <c r="A31" s="25" t="s">
        <v>3</v>
      </c>
      <c r="B31" s="23">
        <f>+B32+B33</f>
        <v>191</v>
      </c>
      <c r="D31" s="15"/>
      <c r="E31" s="15"/>
    </row>
    <row r="32" spans="1:5" ht="12.75" customHeight="1">
      <c r="A32" s="21" t="s">
        <v>248</v>
      </c>
      <c r="B32" s="24">
        <v>124</v>
      </c>
      <c r="D32" s="15"/>
      <c r="E32" s="15"/>
    </row>
    <row r="33" spans="1:5" ht="12.75" customHeight="1">
      <c r="A33" s="21" t="s">
        <v>249</v>
      </c>
      <c r="B33" s="24">
        <v>67</v>
      </c>
      <c r="D33" s="15"/>
      <c r="E33" s="15"/>
    </row>
    <row r="34" spans="1:5" ht="12.75" customHeight="1">
      <c r="A34" s="25" t="s">
        <v>4</v>
      </c>
      <c r="B34" s="23">
        <f>+B35+B36</f>
        <v>204</v>
      </c>
      <c r="D34" s="15"/>
      <c r="E34" s="15"/>
    </row>
    <row r="35" spans="1:5" ht="12.75" customHeight="1">
      <c r="A35" s="21" t="s">
        <v>248</v>
      </c>
      <c r="B35" s="24">
        <v>184</v>
      </c>
      <c r="D35" s="15"/>
      <c r="E35" s="15"/>
    </row>
    <row r="36" spans="1:5" ht="12.75" customHeight="1">
      <c r="A36" s="21" t="s">
        <v>249</v>
      </c>
      <c r="B36" s="24">
        <v>20</v>
      </c>
      <c r="D36" s="15"/>
      <c r="E36" s="15"/>
    </row>
    <row r="37" spans="1:5" ht="12.75" customHeight="1">
      <c r="A37" s="25" t="s">
        <v>130</v>
      </c>
      <c r="B37" s="23">
        <f>+B38+B39</f>
        <v>114</v>
      </c>
      <c r="D37" s="15"/>
      <c r="E37" s="15"/>
    </row>
    <row r="38" spans="1:5" ht="12.75" customHeight="1">
      <c r="A38" s="21" t="s">
        <v>248</v>
      </c>
      <c r="B38" s="24">
        <v>95</v>
      </c>
      <c r="C38" s="15"/>
      <c r="D38" s="15"/>
      <c r="E38" s="15"/>
    </row>
    <row r="39" spans="1:5" ht="12.75" customHeight="1">
      <c r="A39" s="21" t="s">
        <v>249</v>
      </c>
      <c r="B39" s="24">
        <v>19</v>
      </c>
      <c r="D39" s="15"/>
      <c r="E39" s="15"/>
    </row>
    <row r="40" spans="1:5" ht="12.75" customHeight="1">
      <c r="A40" s="25" t="s">
        <v>5</v>
      </c>
      <c r="B40" s="24">
        <v>105</v>
      </c>
      <c r="D40" s="15"/>
      <c r="E40" s="15"/>
    </row>
    <row r="41" spans="1:5" ht="12.75" customHeight="1">
      <c r="A41" s="26"/>
      <c r="B41" s="27"/>
      <c r="C41" s="15"/>
      <c r="D41" s="15"/>
      <c r="E41" s="15"/>
    </row>
    <row r="42" spans="1:2" ht="12.75" customHeight="1">
      <c r="A42" s="28" t="s">
        <v>336</v>
      </c>
      <c r="B42" s="29"/>
    </row>
    <row r="43" ht="12.75" customHeight="1"/>
    <row r="44" ht="12.75" customHeight="1">
      <c r="A44" s="10" t="s">
        <v>217</v>
      </c>
    </row>
    <row r="45" ht="12.75" customHeight="1"/>
    <row r="46" ht="12.75" customHeight="1"/>
    <row r="47" ht="12.75" customHeight="1"/>
    <row r="48" spans="1:4" ht="35.25" customHeight="1">
      <c r="A48" s="17" t="s">
        <v>251</v>
      </c>
      <c r="C48" s="15"/>
      <c r="D48" s="15"/>
    </row>
    <row r="49" spans="1:4" ht="13.5" customHeight="1">
      <c r="A49" s="18"/>
      <c r="B49" s="19" t="s">
        <v>335</v>
      </c>
      <c r="C49" s="15"/>
      <c r="D49" s="15"/>
    </row>
    <row r="50" spans="1:4" ht="12.75" customHeight="1">
      <c r="A50" s="20"/>
      <c r="B50" s="15"/>
      <c r="C50" s="15"/>
      <c r="D50" s="15"/>
    </row>
    <row r="51" spans="1:4" ht="12.75" customHeight="1">
      <c r="A51" s="21" t="s">
        <v>6</v>
      </c>
      <c r="B51" s="24">
        <v>1160</v>
      </c>
      <c r="C51" s="15"/>
      <c r="D51" s="15"/>
    </row>
    <row r="52" spans="1:4" ht="12.75" customHeight="1">
      <c r="A52" s="21" t="s">
        <v>7</v>
      </c>
      <c r="B52" s="30">
        <v>152319837.2</v>
      </c>
      <c r="C52" s="15"/>
      <c r="D52" s="15"/>
    </row>
    <row r="53" spans="1:4" ht="12.75" customHeight="1">
      <c r="A53" s="21" t="s">
        <v>131</v>
      </c>
      <c r="B53" s="30">
        <v>131310.2</v>
      </c>
      <c r="C53" s="15"/>
      <c r="D53" s="15"/>
    </row>
    <row r="54" spans="1:4" ht="12.75" customHeight="1">
      <c r="A54" s="21" t="s">
        <v>8</v>
      </c>
      <c r="B54" s="30">
        <v>3987062.28</v>
      </c>
      <c r="C54" s="15"/>
      <c r="D54" s="15"/>
    </row>
    <row r="55" spans="1:4" ht="12.75" customHeight="1">
      <c r="A55" s="21" t="s">
        <v>132</v>
      </c>
      <c r="B55" s="30">
        <v>3437.12</v>
      </c>
      <c r="C55" s="15"/>
      <c r="D55" s="15"/>
    </row>
    <row r="56" spans="1:4" ht="12.75" customHeight="1">
      <c r="A56" s="21" t="s">
        <v>9</v>
      </c>
      <c r="B56" s="30">
        <v>167.13</v>
      </c>
      <c r="C56" s="15"/>
      <c r="D56" s="15"/>
    </row>
    <row r="57" spans="1:4" ht="12.75" customHeight="1">
      <c r="A57" s="26"/>
      <c r="B57" s="31"/>
      <c r="C57" s="15"/>
      <c r="D57" s="15"/>
    </row>
    <row r="58" spans="1:2" ht="12.75" customHeight="1">
      <c r="A58" s="28" t="s">
        <v>336</v>
      </c>
      <c r="B58" s="29"/>
    </row>
    <row r="59" ht="12.75" customHeight="1"/>
    <row r="60" spans="1:4" ht="12.75" customHeight="1">
      <c r="A60" s="10" t="s">
        <v>217</v>
      </c>
      <c r="B60" s="15"/>
      <c r="C60" s="15"/>
      <c r="D60" s="15"/>
    </row>
    <row r="61" spans="1:4" ht="12.75" customHeight="1">
      <c r="A61" s="20"/>
      <c r="B61" s="15"/>
      <c r="C61" s="15"/>
      <c r="D61" s="15"/>
    </row>
    <row r="62" spans="1:4" ht="12.75" customHeight="1">
      <c r="A62" s="20"/>
      <c r="B62" s="15"/>
      <c r="C62" s="15"/>
      <c r="D62" s="15"/>
    </row>
    <row r="63" ht="12.75" customHeight="1"/>
    <row r="64" ht="18" customHeight="1">
      <c r="A64" s="32" t="s">
        <v>218</v>
      </c>
    </row>
    <row r="65" spans="1:2" ht="12.75" customHeight="1">
      <c r="A65" s="18"/>
      <c r="B65" s="33">
        <v>1920</v>
      </c>
    </row>
    <row r="66" ht="12.75" customHeight="1"/>
    <row r="67" spans="1:2" ht="12.75" customHeight="1">
      <c r="A67" s="34" t="s">
        <v>222</v>
      </c>
      <c r="B67" s="35">
        <v>8</v>
      </c>
    </row>
    <row r="68" spans="1:2" ht="12.75" customHeight="1">
      <c r="A68" s="34" t="s">
        <v>219</v>
      </c>
      <c r="B68" s="35"/>
    </row>
    <row r="69" spans="1:2" ht="12.75" customHeight="1">
      <c r="A69" s="34" t="s">
        <v>220</v>
      </c>
      <c r="B69" s="35">
        <v>1378</v>
      </c>
    </row>
    <row r="70" spans="1:2" ht="12.75" customHeight="1">
      <c r="A70" s="34" t="s">
        <v>12</v>
      </c>
      <c r="B70" s="35">
        <v>1317</v>
      </c>
    </row>
    <row r="71" spans="1:2" ht="12.75" customHeight="1">
      <c r="A71" s="34" t="s">
        <v>47</v>
      </c>
      <c r="B71" s="35"/>
    </row>
    <row r="72" spans="1:2" ht="12.75" customHeight="1">
      <c r="A72" s="34" t="s">
        <v>220</v>
      </c>
      <c r="B72" s="35">
        <v>11123</v>
      </c>
    </row>
    <row r="73" spans="1:2" ht="12.75" customHeight="1">
      <c r="A73" s="34" t="s">
        <v>12</v>
      </c>
      <c r="B73" s="35">
        <v>9164</v>
      </c>
    </row>
    <row r="74" spans="1:2" ht="12.75" customHeight="1">
      <c r="A74" s="34" t="s">
        <v>92</v>
      </c>
      <c r="B74" s="35"/>
    </row>
    <row r="75" spans="1:2" ht="12.75" customHeight="1">
      <c r="A75" s="34" t="s">
        <v>220</v>
      </c>
      <c r="B75" s="35">
        <v>12501</v>
      </c>
    </row>
    <row r="76" spans="1:2" ht="12.75" customHeight="1">
      <c r="A76" s="34" t="s">
        <v>12</v>
      </c>
      <c r="B76" s="35">
        <v>10481</v>
      </c>
    </row>
    <row r="77" spans="1:2" ht="12.75" customHeight="1">
      <c r="A77" s="34"/>
      <c r="B77" s="35"/>
    </row>
    <row r="78" spans="1:2" ht="12.75" customHeight="1">
      <c r="A78" s="34" t="s">
        <v>14</v>
      </c>
      <c r="B78" s="35"/>
    </row>
    <row r="79" spans="1:2" ht="12.75" customHeight="1">
      <c r="A79" s="36" t="s">
        <v>223</v>
      </c>
      <c r="B79" s="35"/>
    </row>
    <row r="80" spans="1:2" ht="12.75" customHeight="1">
      <c r="A80" s="36" t="s">
        <v>11</v>
      </c>
      <c r="B80" s="35">
        <v>9648</v>
      </c>
    </row>
    <row r="81" spans="1:2" ht="12.75" customHeight="1">
      <c r="A81" s="36" t="s">
        <v>12</v>
      </c>
      <c r="B81" s="35">
        <v>7801</v>
      </c>
    </row>
    <row r="82" spans="1:2" ht="12.75" customHeight="1">
      <c r="A82" s="36" t="s">
        <v>221</v>
      </c>
      <c r="B82" s="35"/>
    </row>
    <row r="83" spans="1:2" ht="12.75" customHeight="1">
      <c r="A83" s="36" t="s">
        <v>11</v>
      </c>
      <c r="B83" s="35">
        <v>1209</v>
      </c>
    </row>
    <row r="84" spans="1:2" ht="12.75" customHeight="1">
      <c r="A84" s="36" t="s">
        <v>12</v>
      </c>
      <c r="B84" s="35">
        <v>1052</v>
      </c>
    </row>
    <row r="85" spans="1:2" ht="12.75" customHeight="1">
      <c r="A85" s="36" t="s">
        <v>55</v>
      </c>
      <c r="B85" s="35"/>
    </row>
    <row r="86" spans="1:3" ht="12.75" customHeight="1">
      <c r="A86" s="36" t="s">
        <v>11</v>
      </c>
      <c r="B86" s="35">
        <v>471</v>
      </c>
      <c r="C86" s="37"/>
    </row>
    <row r="87" spans="1:2" ht="12.75" customHeight="1">
      <c r="A87" s="36" t="s">
        <v>12</v>
      </c>
      <c r="B87" s="35">
        <v>338</v>
      </c>
    </row>
    <row r="88" spans="1:2" ht="12.75" customHeight="1">
      <c r="A88" s="34" t="s">
        <v>337</v>
      </c>
      <c r="B88" s="38">
        <v>98.38</v>
      </c>
    </row>
    <row r="89" spans="1:2" ht="12.75" customHeight="1">
      <c r="A89" s="39"/>
      <c r="B89" s="40"/>
    </row>
    <row r="90" ht="12.75" customHeight="1">
      <c r="A90" s="10" t="s">
        <v>217</v>
      </c>
    </row>
    <row r="91" ht="12.75" customHeight="1"/>
    <row r="92" ht="12.75" customHeight="1"/>
    <row r="93" ht="12.75" customHeight="1"/>
    <row r="94" ht="15" customHeight="1">
      <c r="A94" s="171" t="s">
        <v>94</v>
      </c>
    </row>
    <row r="95" ht="12.75" customHeight="1"/>
    <row r="96" ht="12.75" customHeight="1">
      <c r="A96" s="172" t="s">
        <v>40</v>
      </c>
    </row>
    <row r="97" spans="1:2" ht="12.75" customHeight="1">
      <c r="A97" s="173"/>
      <c r="B97" s="170" t="s">
        <v>352</v>
      </c>
    </row>
    <row r="98" ht="12.75" customHeight="1"/>
    <row r="99" spans="1:2" ht="12.75" customHeight="1">
      <c r="A99" s="172" t="s">
        <v>133</v>
      </c>
      <c r="B99" s="174">
        <v>87990</v>
      </c>
    </row>
    <row r="100" spans="1:2" ht="12.75" customHeight="1">
      <c r="A100" s="172" t="s">
        <v>134</v>
      </c>
      <c r="B100" s="174">
        <v>3084154</v>
      </c>
    </row>
    <row r="101" spans="1:2" ht="12.75" customHeight="1">
      <c r="A101" s="175"/>
      <c r="B101" s="175"/>
    </row>
    <row r="102" spans="1:2" ht="12.75" customHeight="1">
      <c r="A102" s="28" t="s">
        <v>353</v>
      </c>
      <c r="B102" s="29"/>
    </row>
    <row r="103" ht="12.75" customHeight="1"/>
    <row r="104" ht="12.75" customHeight="1">
      <c r="A104" s="7" t="s">
        <v>354</v>
      </c>
    </row>
    <row r="105" ht="12.75" customHeight="1"/>
    <row r="106" ht="12.75" customHeight="1"/>
    <row r="107" ht="12.75" customHeight="1"/>
    <row r="108" ht="18" customHeight="1">
      <c r="A108" s="32" t="s">
        <v>338</v>
      </c>
    </row>
    <row r="109" spans="1:14" ht="14.25" customHeight="1">
      <c r="A109" s="41"/>
      <c r="B109" s="42" t="s">
        <v>44</v>
      </c>
      <c r="C109" s="42"/>
      <c r="D109" s="43" t="s">
        <v>47</v>
      </c>
      <c r="E109" s="44"/>
      <c r="F109" s="43" t="s">
        <v>54</v>
      </c>
      <c r="G109" s="45"/>
      <c r="H109" s="45"/>
      <c r="I109" s="44"/>
      <c r="J109" s="46" t="s">
        <v>14</v>
      </c>
      <c r="K109" s="42"/>
      <c r="L109" s="43"/>
      <c r="M109" s="42"/>
      <c r="N109" s="47" t="s">
        <v>49</v>
      </c>
    </row>
    <row r="110" spans="1:14" ht="14.25" customHeight="1">
      <c r="A110" s="48"/>
      <c r="B110" s="47" t="s">
        <v>45</v>
      </c>
      <c r="C110" s="47" t="s">
        <v>46</v>
      </c>
      <c r="D110" s="47" t="s">
        <v>48</v>
      </c>
      <c r="E110" s="47" t="s">
        <v>46</v>
      </c>
      <c r="F110" s="43" t="s">
        <v>92</v>
      </c>
      <c r="G110" s="44"/>
      <c r="H110" s="43" t="s">
        <v>223</v>
      </c>
      <c r="I110" s="44"/>
      <c r="J110" s="46" t="s">
        <v>221</v>
      </c>
      <c r="K110" s="42"/>
      <c r="L110" s="43" t="s">
        <v>55</v>
      </c>
      <c r="M110" s="42"/>
      <c r="N110" s="49" t="s">
        <v>56</v>
      </c>
    </row>
    <row r="111" spans="1:14" ht="14.25" customHeight="1">
      <c r="A111" s="50"/>
      <c r="B111" s="51"/>
      <c r="C111" s="51"/>
      <c r="D111" s="51"/>
      <c r="E111" s="51"/>
      <c r="F111" s="52" t="s">
        <v>48</v>
      </c>
      <c r="G111" s="52" t="s">
        <v>46</v>
      </c>
      <c r="H111" s="52" t="s">
        <v>48</v>
      </c>
      <c r="I111" s="52" t="s">
        <v>46</v>
      </c>
      <c r="J111" s="42" t="s">
        <v>45</v>
      </c>
      <c r="K111" s="52" t="s">
        <v>46</v>
      </c>
      <c r="L111" s="52" t="s">
        <v>45</v>
      </c>
      <c r="M111" s="52" t="s">
        <v>46</v>
      </c>
      <c r="N111" s="51"/>
    </row>
    <row r="112" spans="1:14" ht="15" customHeight="1">
      <c r="A112" s="11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</row>
    <row r="113" spans="1:17" ht="12.75" customHeight="1">
      <c r="A113" s="34" t="s">
        <v>19</v>
      </c>
      <c r="B113" s="54">
        <v>556</v>
      </c>
      <c r="C113" s="35">
        <v>538</v>
      </c>
      <c r="D113" s="35">
        <v>5441</v>
      </c>
      <c r="E113" s="35">
        <v>4114</v>
      </c>
      <c r="F113" s="35">
        <v>5997</v>
      </c>
      <c r="G113" s="35">
        <v>4652</v>
      </c>
      <c r="H113" s="35">
        <v>4852</v>
      </c>
      <c r="I113" s="35">
        <v>3545</v>
      </c>
      <c r="J113" s="35">
        <v>782</v>
      </c>
      <c r="K113" s="35">
        <v>678</v>
      </c>
      <c r="L113" s="55" t="s">
        <v>33</v>
      </c>
      <c r="M113" s="55" t="s">
        <v>33</v>
      </c>
      <c r="N113" s="38">
        <v>137.1</v>
      </c>
      <c r="O113" s="56"/>
      <c r="Q113" s="6" t="s">
        <v>224</v>
      </c>
    </row>
    <row r="114" spans="1:15" ht="12.75" customHeight="1">
      <c r="A114" s="34" t="s">
        <v>35</v>
      </c>
      <c r="B114" s="35">
        <v>168</v>
      </c>
      <c r="C114" s="35">
        <v>125</v>
      </c>
      <c r="D114" s="35">
        <v>1591</v>
      </c>
      <c r="E114" s="35">
        <v>1171</v>
      </c>
      <c r="F114" s="35">
        <v>1759</v>
      </c>
      <c r="G114" s="35">
        <v>1296</v>
      </c>
      <c r="H114" s="35">
        <v>1039</v>
      </c>
      <c r="I114" s="35">
        <v>731</v>
      </c>
      <c r="J114" s="35">
        <v>241</v>
      </c>
      <c r="K114" s="35">
        <v>161</v>
      </c>
      <c r="L114" s="35">
        <v>358</v>
      </c>
      <c r="M114" s="35">
        <v>247</v>
      </c>
      <c r="N114" s="38">
        <v>125.06</v>
      </c>
      <c r="O114" s="56"/>
    </row>
    <row r="115" spans="1:15" ht="12.75" customHeight="1">
      <c r="A115" s="11" t="s">
        <v>135</v>
      </c>
      <c r="B115" s="35">
        <v>84</v>
      </c>
      <c r="C115" s="35">
        <v>94</v>
      </c>
      <c r="D115" s="35">
        <v>1117</v>
      </c>
      <c r="E115" s="35">
        <v>1218</v>
      </c>
      <c r="F115" s="35">
        <v>1201</v>
      </c>
      <c r="G115" s="35">
        <v>1312</v>
      </c>
      <c r="H115" s="35">
        <v>1045</v>
      </c>
      <c r="I115" s="35">
        <v>1133</v>
      </c>
      <c r="J115" s="35">
        <v>55</v>
      </c>
      <c r="K115" s="35">
        <v>74</v>
      </c>
      <c r="L115" s="57" t="s">
        <v>33</v>
      </c>
      <c r="M115" s="55" t="s">
        <v>33</v>
      </c>
      <c r="N115" s="38">
        <v>51.33</v>
      </c>
      <c r="O115" s="56"/>
    </row>
    <row r="116" spans="1:16" ht="12.75" customHeight="1">
      <c r="A116" s="34" t="s">
        <v>36</v>
      </c>
      <c r="B116" s="35">
        <v>225</v>
      </c>
      <c r="C116" s="35">
        <v>176</v>
      </c>
      <c r="D116" s="35">
        <v>2389</v>
      </c>
      <c r="E116" s="35">
        <v>2042</v>
      </c>
      <c r="F116" s="35">
        <v>2614</v>
      </c>
      <c r="G116" s="35">
        <v>2218</v>
      </c>
      <c r="H116" s="35">
        <v>2314</v>
      </c>
      <c r="I116" s="35">
        <v>1888</v>
      </c>
      <c r="J116" s="35">
        <v>47</v>
      </c>
      <c r="K116" s="35">
        <v>51</v>
      </c>
      <c r="L116" s="58">
        <v>34</v>
      </c>
      <c r="M116" s="58">
        <v>35</v>
      </c>
      <c r="N116" s="59">
        <v>20.28</v>
      </c>
      <c r="O116" s="38"/>
      <c r="P116" s="56"/>
    </row>
    <row r="117" spans="1:16" ht="12.75" customHeight="1">
      <c r="A117" s="34" t="s">
        <v>136</v>
      </c>
      <c r="B117" s="35">
        <v>91</v>
      </c>
      <c r="C117" s="35">
        <v>97</v>
      </c>
      <c r="D117" s="35">
        <v>493</v>
      </c>
      <c r="E117" s="35">
        <v>429</v>
      </c>
      <c r="F117" s="35">
        <v>584</v>
      </c>
      <c r="G117" s="35">
        <v>526</v>
      </c>
      <c r="H117" s="35">
        <v>378</v>
      </c>
      <c r="I117" s="35">
        <v>344</v>
      </c>
      <c r="J117" s="35">
        <v>35</v>
      </c>
      <c r="K117" s="35">
        <v>30</v>
      </c>
      <c r="L117" s="58">
        <v>59</v>
      </c>
      <c r="M117" s="58">
        <v>56</v>
      </c>
      <c r="N117" s="38">
        <v>76.58</v>
      </c>
      <c r="O117" s="56"/>
      <c r="P117" s="56"/>
    </row>
    <row r="118" spans="1:16" ht="12.75" customHeight="1">
      <c r="A118" s="34" t="s">
        <v>57</v>
      </c>
      <c r="B118" s="35">
        <v>19</v>
      </c>
      <c r="C118" s="35">
        <v>57</v>
      </c>
      <c r="D118" s="35">
        <v>27</v>
      </c>
      <c r="E118" s="35">
        <v>155</v>
      </c>
      <c r="F118" s="35">
        <v>46</v>
      </c>
      <c r="G118" s="35">
        <v>212</v>
      </c>
      <c r="H118" s="35">
        <v>20</v>
      </c>
      <c r="I118" s="35">
        <v>160</v>
      </c>
      <c r="J118" s="35">
        <v>5</v>
      </c>
      <c r="K118" s="35">
        <v>32</v>
      </c>
      <c r="L118" s="55" t="s">
        <v>33</v>
      </c>
      <c r="M118" s="55" t="s">
        <v>33</v>
      </c>
      <c r="N118" s="38">
        <v>146.41</v>
      </c>
      <c r="O118" s="56"/>
      <c r="P118" s="56"/>
    </row>
    <row r="119" spans="1:15" ht="12.75" customHeight="1">
      <c r="A119" s="34" t="s">
        <v>137</v>
      </c>
      <c r="B119" s="55" t="s">
        <v>33</v>
      </c>
      <c r="C119" s="35">
        <v>230</v>
      </c>
      <c r="D119" s="55" t="s">
        <v>33</v>
      </c>
      <c r="E119" s="35">
        <v>35</v>
      </c>
      <c r="F119" s="55" t="s">
        <v>33</v>
      </c>
      <c r="G119" s="35">
        <v>265</v>
      </c>
      <c r="H119" s="55" t="s">
        <v>33</v>
      </c>
      <c r="I119" s="58" t="s">
        <v>33</v>
      </c>
      <c r="J119" s="55" t="s">
        <v>33</v>
      </c>
      <c r="K119" s="35">
        <v>26</v>
      </c>
      <c r="L119" s="55" t="s">
        <v>33</v>
      </c>
      <c r="M119" s="58" t="s">
        <v>33</v>
      </c>
      <c r="N119" s="38">
        <v>98.11</v>
      </c>
      <c r="O119" s="56"/>
    </row>
    <row r="120" spans="1:15" ht="12.75" customHeight="1">
      <c r="A120" s="34" t="s">
        <v>138</v>
      </c>
      <c r="B120" s="58">
        <v>235</v>
      </c>
      <c r="C120" s="55" t="s">
        <v>33</v>
      </c>
      <c r="D120" s="35">
        <v>65</v>
      </c>
      <c r="E120" s="55" t="s">
        <v>33</v>
      </c>
      <c r="F120" s="58">
        <v>300</v>
      </c>
      <c r="G120" s="55" t="s">
        <v>33</v>
      </c>
      <c r="H120" s="55" t="s">
        <v>33</v>
      </c>
      <c r="I120" s="55" t="s">
        <v>33</v>
      </c>
      <c r="J120" s="35">
        <v>44</v>
      </c>
      <c r="K120" s="55" t="s">
        <v>33</v>
      </c>
      <c r="L120" s="58">
        <v>20</v>
      </c>
      <c r="M120" s="55" t="s">
        <v>33</v>
      </c>
      <c r="N120" s="38">
        <v>146.67</v>
      </c>
      <c r="O120" s="56"/>
    </row>
    <row r="121" spans="2:15" ht="12.75" customHeight="1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8"/>
      <c r="O121" s="56"/>
    </row>
    <row r="122" spans="1:15" ht="12.75" customHeight="1">
      <c r="A122" s="34" t="s">
        <v>109</v>
      </c>
      <c r="B122" s="35">
        <f aca="true" t="shared" si="0" ref="B122:G122">SUM(B113:B121)</f>
        <v>1378</v>
      </c>
      <c r="C122" s="35">
        <f t="shared" si="0"/>
        <v>1317</v>
      </c>
      <c r="D122" s="35">
        <f t="shared" si="0"/>
        <v>11123</v>
      </c>
      <c r="E122" s="35">
        <f t="shared" si="0"/>
        <v>9164</v>
      </c>
      <c r="F122" s="35">
        <f t="shared" si="0"/>
        <v>12501</v>
      </c>
      <c r="G122" s="35">
        <f t="shared" si="0"/>
        <v>10481</v>
      </c>
      <c r="H122" s="35">
        <f>SUM(H113:H121)</f>
        <v>9648</v>
      </c>
      <c r="I122" s="35">
        <f>SUM(I113:I121)</f>
        <v>7801</v>
      </c>
      <c r="J122" s="35">
        <f>SUM(J113:J121)</f>
        <v>1209</v>
      </c>
      <c r="K122" s="35">
        <f>SUM(K113:K121)</f>
        <v>1052</v>
      </c>
      <c r="L122" s="35">
        <f>SUM(L114:L121)</f>
        <v>471</v>
      </c>
      <c r="M122" s="35">
        <f>SUM(M114:M121)</f>
        <v>338</v>
      </c>
      <c r="N122" s="38">
        <v>98.38</v>
      </c>
      <c r="O122" s="56"/>
    </row>
    <row r="123" spans="1:14" ht="12.75" customHeight="1">
      <c r="A123" s="39"/>
      <c r="B123" s="60"/>
      <c r="C123" s="60"/>
      <c r="D123" s="60"/>
      <c r="E123" s="61"/>
      <c r="F123" s="60"/>
      <c r="G123" s="62"/>
      <c r="H123" s="62"/>
      <c r="I123" s="62"/>
      <c r="J123" s="62"/>
      <c r="K123" s="62"/>
      <c r="L123" s="62"/>
      <c r="M123" s="62"/>
      <c r="N123" s="62"/>
    </row>
    <row r="124" spans="1:15" ht="12.75" customHeight="1">
      <c r="A124" s="10" t="s">
        <v>217</v>
      </c>
      <c r="B124" s="35"/>
      <c r="C124" s="35"/>
      <c r="D124" s="35"/>
      <c r="E124" s="54"/>
      <c r="F124" s="35"/>
      <c r="G124" s="54"/>
      <c r="H124" s="54"/>
      <c r="I124" s="54"/>
      <c r="J124" s="54"/>
      <c r="K124" s="54"/>
      <c r="L124" s="54"/>
      <c r="M124" s="54"/>
      <c r="N124" s="54"/>
      <c r="O124" s="54"/>
    </row>
    <row r="125" spans="2:15" ht="12.75" customHeight="1">
      <c r="B125" s="54"/>
      <c r="C125" s="35"/>
      <c r="D125" s="35"/>
      <c r="E125" s="54"/>
      <c r="F125" s="35"/>
      <c r="G125" s="54"/>
      <c r="H125" s="54"/>
      <c r="I125" s="54"/>
      <c r="J125" s="54"/>
      <c r="K125" s="54"/>
      <c r="L125" s="54"/>
      <c r="M125" s="54"/>
      <c r="N125" s="54"/>
      <c r="O125" s="54"/>
    </row>
    <row r="126" ht="12.75" customHeight="1"/>
    <row r="127" ht="12.75" customHeight="1"/>
    <row r="128" spans="1:8" ht="18" customHeight="1">
      <c r="A128" s="32" t="s">
        <v>341</v>
      </c>
      <c r="H128" s="54"/>
    </row>
    <row r="129" spans="1:7" ht="53.25" customHeight="1">
      <c r="A129" s="63"/>
      <c r="B129" s="64" t="s">
        <v>67</v>
      </c>
      <c r="C129" s="64" t="s">
        <v>322</v>
      </c>
      <c r="D129" s="64" t="s">
        <v>319</v>
      </c>
      <c r="E129" s="64" t="s">
        <v>320</v>
      </c>
      <c r="F129" s="65" t="s">
        <v>321</v>
      </c>
      <c r="G129" s="65" t="s">
        <v>92</v>
      </c>
    </row>
    <row r="130" spans="1:7" ht="13.5" customHeight="1">
      <c r="A130" s="66"/>
      <c r="B130" s="67"/>
      <c r="C130" s="67"/>
      <c r="D130" s="67"/>
      <c r="E130" s="67"/>
      <c r="F130" s="67"/>
      <c r="G130" s="67"/>
    </row>
    <row r="131" spans="1:7" ht="12.75" customHeight="1">
      <c r="A131" s="34" t="s">
        <v>187</v>
      </c>
      <c r="B131" s="35">
        <v>742</v>
      </c>
      <c r="C131" s="35">
        <v>385</v>
      </c>
      <c r="D131" s="35">
        <v>298</v>
      </c>
      <c r="E131" s="35">
        <v>698</v>
      </c>
      <c r="F131" s="35">
        <v>714</v>
      </c>
      <c r="G131" s="35">
        <f>SUM(B131:F131)</f>
        <v>2837</v>
      </c>
    </row>
    <row r="132" spans="1:7" ht="12.75" customHeight="1">
      <c r="A132" s="34" t="s">
        <v>188</v>
      </c>
      <c r="B132" s="35">
        <v>155</v>
      </c>
      <c r="C132" s="35">
        <v>203</v>
      </c>
      <c r="D132" s="35">
        <v>221</v>
      </c>
      <c r="E132" s="35">
        <v>707</v>
      </c>
      <c r="F132" s="35">
        <v>153</v>
      </c>
      <c r="G132" s="35">
        <f>SUM(B132:F132)</f>
        <v>1439</v>
      </c>
    </row>
    <row r="133" spans="1:7" ht="12.75" customHeight="1">
      <c r="A133" s="34" t="s">
        <v>60</v>
      </c>
      <c r="B133" s="35">
        <v>897</v>
      </c>
      <c r="C133" s="35">
        <v>588</v>
      </c>
      <c r="D133" s="35">
        <v>519</v>
      </c>
      <c r="E133" s="35">
        <v>1405</v>
      </c>
      <c r="F133" s="35">
        <v>867</v>
      </c>
      <c r="G133" s="35">
        <f>SUM(B133:F133)</f>
        <v>4276</v>
      </c>
    </row>
    <row r="134" spans="1:8" ht="12.75" customHeight="1">
      <c r="A134" s="34" t="s">
        <v>61</v>
      </c>
      <c r="B134" s="35"/>
      <c r="C134" s="35"/>
      <c r="D134" s="35"/>
      <c r="E134" s="37"/>
      <c r="F134" s="37"/>
      <c r="G134" s="35"/>
      <c r="H134" s="68"/>
    </row>
    <row r="135" spans="1:8" ht="12.75" customHeight="1">
      <c r="A135" s="34" t="s">
        <v>142</v>
      </c>
      <c r="B135" s="35">
        <v>11</v>
      </c>
      <c r="C135" s="35">
        <v>32</v>
      </c>
      <c r="D135" s="35">
        <v>5</v>
      </c>
      <c r="E135" s="69">
        <v>35</v>
      </c>
      <c r="F135" s="69">
        <v>23</v>
      </c>
      <c r="G135" s="35">
        <f>SUM(B135:F135)</f>
        <v>106</v>
      </c>
      <c r="H135" s="54"/>
    </row>
    <row r="136" spans="1:7" ht="12.75" customHeight="1">
      <c r="A136" s="34" t="s">
        <v>86</v>
      </c>
      <c r="B136" s="35">
        <v>728</v>
      </c>
      <c r="C136" s="35">
        <v>151</v>
      </c>
      <c r="D136" s="35">
        <v>196</v>
      </c>
      <c r="E136" s="69">
        <v>710</v>
      </c>
      <c r="F136" s="69">
        <v>167</v>
      </c>
      <c r="G136" s="35">
        <f>SUM(B136:F136)</f>
        <v>1952</v>
      </c>
    </row>
    <row r="137" spans="1:8" ht="12.75" customHeight="1">
      <c r="A137" s="34" t="s">
        <v>189</v>
      </c>
      <c r="B137" s="35">
        <f aca="true" t="shared" si="1" ref="B137:G137">SUM(B135:B136)</f>
        <v>739</v>
      </c>
      <c r="C137" s="35">
        <f t="shared" si="1"/>
        <v>183</v>
      </c>
      <c r="D137" s="35">
        <f t="shared" si="1"/>
        <v>201</v>
      </c>
      <c r="E137" s="69">
        <f t="shared" si="1"/>
        <v>745</v>
      </c>
      <c r="F137" s="69">
        <f t="shared" si="1"/>
        <v>190</v>
      </c>
      <c r="G137" s="35">
        <f t="shared" si="1"/>
        <v>2058</v>
      </c>
      <c r="H137" s="54"/>
    </row>
    <row r="138" spans="1:8" ht="12.75" customHeight="1">
      <c r="A138" s="34" t="s">
        <v>331</v>
      </c>
      <c r="B138" s="38">
        <v>12.25</v>
      </c>
      <c r="C138" s="38">
        <v>54.42</v>
      </c>
      <c r="D138" s="38">
        <v>9.64</v>
      </c>
      <c r="E138" s="59">
        <v>24.85</v>
      </c>
      <c r="F138" s="59">
        <v>25.77</v>
      </c>
      <c r="G138" s="38">
        <v>24.79</v>
      </c>
      <c r="H138" s="54"/>
    </row>
    <row r="139" spans="1:7" ht="15">
      <c r="A139" s="70"/>
      <c r="B139" s="60"/>
      <c r="C139" s="62"/>
      <c r="D139" s="62"/>
      <c r="E139" s="62"/>
      <c r="F139" s="62"/>
      <c r="G139" s="62"/>
    </row>
    <row r="140" ht="15">
      <c r="A140" s="10" t="s">
        <v>217</v>
      </c>
    </row>
    <row r="141" ht="12.75" customHeight="1"/>
    <row r="142" ht="12.75" customHeight="1"/>
    <row r="143" ht="12.75" customHeight="1"/>
    <row r="144" ht="18" customHeight="1">
      <c r="A144" s="71" t="s">
        <v>294</v>
      </c>
    </row>
    <row r="145" spans="1:2" ht="12.75" customHeight="1">
      <c r="A145" s="18"/>
      <c r="B145" s="33">
        <v>1920</v>
      </c>
    </row>
    <row r="146" ht="12.75" customHeight="1">
      <c r="B146" s="35"/>
    </row>
    <row r="147" spans="1:2" ht="12.75" customHeight="1">
      <c r="A147" s="34" t="s">
        <v>59</v>
      </c>
      <c r="B147" s="35">
        <v>5</v>
      </c>
    </row>
    <row r="148" spans="1:2" ht="12.75" customHeight="1">
      <c r="A148" s="34" t="s">
        <v>140</v>
      </c>
      <c r="B148" s="35">
        <v>2837</v>
      </c>
    </row>
    <row r="149" spans="1:2" ht="12.75" customHeight="1">
      <c r="A149" s="34" t="s">
        <v>47</v>
      </c>
      <c r="B149" s="35">
        <v>1439</v>
      </c>
    </row>
    <row r="150" spans="1:2" ht="12.75" customHeight="1">
      <c r="A150" s="34" t="s">
        <v>92</v>
      </c>
      <c r="B150" s="35">
        <f>SUM(B148:B149)</f>
        <v>4276</v>
      </c>
    </row>
    <row r="151" spans="1:2" ht="12.75" customHeight="1">
      <c r="A151" s="34" t="s">
        <v>61</v>
      </c>
      <c r="B151" s="69">
        <f>SUM(B152:B153)</f>
        <v>2058</v>
      </c>
    </row>
    <row r="152" spans="1:2" ht="12.75" customHeight="1">
      <c r="A152" s="34" t="s">
        <v>141</v>
      </c>
      <c r="B152" s="35">
        <v>106</v>
      </c>
    </row>
    <row r="153" spans="1:2" ht="12.75" customHeight="1">
      <c r="A153" s="34" t="s">
        <v>62</v>
      </c>
      <c r="B153" s="35">
        <v>1952</v>
      </c>
    </row>
    <row r="154" spans="1:2" ht="12.75" customHeight="1">
      <c r="A154" s="39"/>
      <c r="B154" s="62"/>
    </row>
    <row r="155" spans="1:4" ht="12.75" customHeight="1">
      <c r="A155" s="10" t="s">
        <v>217</v>
      </c>
      <c r="B155" s="35"/>
      <c r="C155" s="35"/>
      <c r="D155" s="35"/>
    </row>
    <row r="156" ht="12.75" customHeight="1"/>
    <row r="157" ht="12.75" customHeight="1"/>
    <row r="158" ht="12.75" customHeight="1"/>
    <row r="159" ht="18" customHeight="1">
      <c r="A159" s="32" t="s">
        <v>113</v>
      </c>
    </row>
    <row r="160" spans="1:2" ht="12.75" customHeight="1">
      <c r="A160" s="18"/>
      <c r="B160" s="33">
        <v>1920</v>
      </c>
    </row>
    <row r="161" ht="12.75" customHeight="1"/>
    <row r="162" spans="1:2" ht="12.75" customHeight="1">
      <c r="A162" s="34" t="s">
        <v>114</v>
      </c>
      <c r="B162" s="35">
        <v>12470</v>
      </c>
    </row>
    <row r="163" spans="1:2" ht="12.75" customHeight="1">
      <c r="A163" s="34" t="s">
        <v>115</v>
      </c>
      <c r="B163" s="35">
        <v>321239</v>
      </c>
    </row>
    <row r="164" spans="1:2" ht="12.75" customHeight="1">
      <c r="A164" s="39"/>
      <c r="B164" s="61"/>
    </row>
    <row r="165" ht="12.75" customHeight="1">
      <c r="A165" s="10" t="s">
        <v>217</v>
      </c>
    </row>
    <row r="166" ht="12.75" customHeight="1"/>
    <row r="167" spans="1:2" ht="12.75" customHeight="1">
      <c r="A167" s="11"/>
      <c r="B167" s="35"/>
    </row>
    <row r="168" ht="18" customHeight="1">
      <c r="A168" s="32" t="s">
        <v>340</v>
      </c>
    </row>
    <row r="169" spans="1:5" ht="29.25" customHeight="1">
      <c r="A169" s="18"/>
      <c r="B169" s="65" t="s">
        <v>144</v>
      </c>
      <c r="C169" s="65" t="s">
        <v>184</v>
      </c>
      <c r="D169" s="65" t="s">
        <v>119</v>
      </c>
      <c r="E169" s="72"/>
    </row>
    <row r="170" ht="12.75" customHeight="1"/>
    <row r="171" ht="12.75" customHeight="1">
      <c r="A171" s="34" t="s">
        <v>116</v>
      </c>
    </row>
    <row r="172" spans="1:4" ht="12.75" customHeight="1">
      <c r="A172" s="34" t="s">
        <v>11</v>
      </c>
      <c r="B172" s="54">
        <v>125</v>
      </c>
      <c r="C172" s="54">
        <v>172</v>
      </c>
      <c r="D172" s="73" t="s">
        <v>33</v>
      </c>
    </row>
    <row r="173" spans="1:4" ht="12.75" customHeight="1">
      <c r="A173" s="34" t="s">
        <v>12</v>
      </c>
      <c r="B173" s="54">
        <v>80</v>
      </c>
      <c r="C173" s="54">
        <v>76</v>
      </c>
      <c r="D173" s="73" t="s">
        <v>33</v>
      </c>
    </row>
    <row r="174" spans="1:4" ht="12.75" customHeight="1">
      <c r="A174" s="34" t="s">
        <v>63</v>
      </c>
      <c r="B174" s="54">
        <f>SUM(B172:B173)</f>
        <v>205</v>
      </c>
      <c r="C174" s="54">
        <f>SUM(C172:C173)</f>
        <v>248</v>
      </c>
      <c r="D174" s="73" t="s">
        <v>33</v>
      </c>
    </row>
    <row r="175" spans="1:4" ht="12.75" customHeight="1">
      <c r="A175" s="34" t="s">
        <v>117</v>
      </c>
      <c r="B175" s="54"/>
      <c r="C175" s="54"/>
      <c r="D175" s="73"/>
    </row>
    <row r="176" spans="1:4" ht="12.75" customHeight="1">
      <c r="A176" s="34" t="s">
        <v>11</v>
      </c>
      <c r="B176" s="54">
        <v>18</v>
      </c>
      <c r="C176" s="54">
        <v>84</v>
      </c>
      <c r="D176" s="73" t="s">
        <v>33</v>
      </c>
    </row>
    <row r="177" spans="1:4" ht="12.75" customHeight="1">
      <c r="A177" s="34" t="s">
        <v>12</v>
      </c>
      <c r="B177" s="54">
        <v>17</v>
      </c>
      <c r="C177" s="54">
        <v>37</v>
      </c>
      <c r="D177" s="73" t="s">
        <v>33</v>
      </c>
    </row>
    <row r="178" spans="1:4" ht="12.75" customHeight="1">
      <c r="A178" s="34" t="s">
        <v>63</v>
      </c>
      <c r="B178" s="54">
        <f>SUM(B176:B177)</f>
        <v>35</v>
      </c>
      <c r="C178" s="54">
        <f>SUM(C176:C177)</f>
        <v>121</v>
      </c>
      <c r="D178" s="73" t="s">
        <v>33</v>
      </c>
    </row>
    <row r="179" spans="1:4" ht="12.75" customHeight="1">
      <c r="A179" s="34" t="s">
        <v>118</v>
      </c>
      <c r="B179" s="54"/>
      <c r="C179" s="54"/>
      <c r="D179" s="73"/>
    </row>
    <row r="180" spans="1:4" ht="12.75" customHeight="1">
      <c r="A180" s="34" t="s">
        <v>11</v>
      </c>
      <c r="B180" s="54">
        <v>7</v>
      </c>
      <c r="C180" s="54">
        <v>65</v>
      </c>
      <c r="D180" s="73" t="s">
        <v>33</v>
      </c>
    </row>
    <row r="181" spans="1:4" ht="12.75" customHeight="1">
      <c r="A181" s="34" t="s">
        <v>12</v>
      </c>
      <c r="B181" s="54">
        <v>6</v>
      </c>
      <c r="C181" s="54">
        <v>32</v>
      </c>
      <c r="D181" s="73" t="s">
        <v>33</v>
      </c>
    </row>
    <row r="182" spans="1:4" ht="12.75" customHeight="1">
      <c r="A182" s="34" t="s">
        <v>63</v>
      </c>
      <c r="B182" s="54">
        <f>SUM(B180:B181)</f>
        <v>13</v>
      </c>
      <c r="C182" s="54">
        <f>SUM(C180:C181)</f>
        <v>97</v>
      </c>
      <c r="D182" s="73" t="s">
        <v>33</v>
      </c>
    </row>
    <row r="183" spans="1:4" ht="12.75" customHeight="1">
      <c r="A183" s="34" t="s">
        <v>120</v>
      </c>
      <c r="B183" s="54"/>
      <c r="D183" s="73"/>
    </row>
    <row r="184" spans="1:4" ht="12.75" customHeight="1">
      <c r="A184" s="34" t="s">
        <v>11</v>
      </c>
      <c r="B184" s="54">
        <v>8</v>
      </c>
      <c r="C184" s="54">
        <v>12</v>
      </c>
      <c r="D184" s="73" t="s">
        <v>33</v>
      </c>
    </row>
    <row r="185" spans="1:4" ht="12.75" customHeight="1">
      <c r="A185" s="34" t="s">
        <v>12</v>
      </c>
      <c r="B185" s="54">
        <v>7</v>
      </c>
      <c r="C185" s="54">
        <v>3</v>
      </c>
      <c r="D185" s="73" t="s">
        <v>33</v>
      </c>
    </row>
    <row r="186" spans="1:4" ht="12.75" customHeight="1">
      <c r="A186" s="34" t="s">
        <v>63</v>
      </c>
      <c r="B186" s="54">
        <v>15</v>
      </c>
      <c r="C186" s="54">
        <v>15</v>
      </c>
      <c r="D186" s="73" t="s">
        <v>33</v>
      </c>
    </row>
    <row r="187" spans="1:6" ht="12.75" customHeight="1">
      <c r="A187" s="34" t="s">
        <v>121</v>
      </c>
      <c r="B187" s="54">
        <v>62.5</v>
      </c>
      <c r="C187" s="54">
        <v>40.65</v>
      </c>
      <c r="D187" s="73" t="s">
        <v>33</v>
      </c>
      <c r="E187" s="74"/>
      <c r="F187" s="74"/>
    </row>
    <row r="188" spans="1:6" ht="12.75" customHeight="1">
      <c r="A188" s="39"/>
      <c r="B188" s="61"/>
      <c r="C188" s="62"/>
      <c r="D188" s="62"/>
      <c r="E188" s="74"/>
      <c r="F188" s="74"/>
    </row>
    <row r="189" ht="12.75" customHeight="1">
      <c r="A189" s="10" t="s">
        <v>217</v>
      </c>
    </row>
    <row r="190" ht="12.75" customHeight="1"/>
    <row r="191" ht="12.75" customHeight="1"/>
    <row r="192" ht="12.75" customHeight="1"/>
    <row r="193" ht="18" customHeight="1">
      <c r="A193" s="32" t="s">
        <v>339</v>
      </c>
    </row>
    <row r="194" spans="1:7" ht="16.5" customHeight="1">
      <c r="A194" s="75"/>
      <c r="B194" s="76" t="s">
        <v>225</v>
      </c>
      <c r="C194" s="76" t="s">
        <v>190</v>
      </c>
      <c r="D194" s="77" t="s">
        <v>316</v>
      </c>
      <c r="E194" s="78"/>
      <c r="F194" s="79"/>
      <c r="G194" s="76" t="s">
        <v>92</v>
      </c>
    </row>
    <row r="195" spans="1:7" ht="12.75" customHeight="1">
      <c r="A195" s="80"/>
      <c r="B195" s="50"/>
      <c r="C195" s="50"/>
      <c r="D195" s="81" t="s">
        <v>191</v>
      </c>
      <c r="E195" s="81" t="s">
        <v>192</v>
      </c>
      <c r="F195" s="81" t="s">
        <v>193</v>
      </c>
      <c r="G195" s="50"/>
    </row>
    <row r="196" spans="3:7" ht="12.75" customHeight="1">
      <c r="C196" s="11"/>
      <c r="D196" s="11"/>
      <c r="E196" s="11"/>
      <c r="F196" s="11"/>
      <c r="G196" s="11"/>
    </row>
    <row r="197" ht="12.75" customHeight="1">
      <c r="A197" s="34" t="s">
        <v>226</v>
      </c>
    </row>
    <row r="198" ht="12.75" customHeight="1">
      <c r="A198" s="34" t="s">
        <v>194</v>
      </c>
    </row>
    <row r="199" spans="1:8" ht="12.75" customHeight="1">
      <c r="A199" s="34" t="s">
        <v>195</v>
      </c>
      <c r="B199" s="35">
        <v>745</v>
      </c>
      <c r="C199" s="35">
        <v>4220</v>
      </c>
      <c r="D199" s="35">
        <v>315</v>
      </c>
      <c r="E199" s="35">
        <v>1489</v>
      </c>
      <c r="F199" s="35">
        <v>234</v>
      </c>
      <c r="G199" s="82">
        <v>7053</v>
      </c>
      <c r="H199" s="37"/>
    </row>
    <row r="200" spans="1:8" ht="12.75" customHeight="1">
      <c r="A200" s="34" t="s">
        <v>199</v>
      </c>
      <c r="B200" s="35">
        <v>270</v>
      </c>
      <c r="C200" s="35">
        <v>1003</v>
      </c>
      <c r="D200" s="35">
        <v>818</v>
      </c>
      <c r="E200" s="35">
        <v>669</v>
      </c>
      <c r="F200" s="35">
        <v>669</v>
      </c>
      <c r="G200" s="83">
        <v>3459</v>
      </c>
      <c r="H200" s="37"/>
    </row>
    <row r="201" spans="1:8" ht="12.75" customHeight="1">
      <c r="A201" s="34" t="s">
        <v>200</v>
      </c>
      <c r="B201" s="35">
        <v>1973</v>
      </c>
      <c r="C201" s="35">
        <v>5380</v>
      </c>
      <c r="D201" s="35">
        <v>1857</v>
      </c>
      <c r="E201" s="35">
        <v>4040</v>
      </c>
      <c r="F201" s="35">
        <v>3024</v>
      </c>
      <c r="G201" s="83">
        <v>16279</v>
      </c>
      <c r="H201" s="37"/>
    </row>
    <row r="202" spans="1:8" ht="12.75" customHeight="1">
      <c r="A202" s="34" t="s">
        <v>198</v>
      </c>
      <c r="B202" s="35">
        <v>53</v>
      </c>
      <c r="C202" s="35">
        <v>172</v>
      </c>
      <c r="D202" s="35">
        <v>150</v>
      </c>
      <c r="E202" s="35">
        <v>91</v>
      </c>
      <c r="F202" s="35">
        <v>8</v>
      </c>
      <c r="G202" s="82">
        <f>SUM(B202:F202)</f>
        <v>474</v>
      </c>
      <c r="H202" s="37"/>
    </row>
    <row r="203" spans="1:8" ht="12.75" customHeight="1">
      <c r="A203" s="34" t="s">
        <v>197</v>
      </c>
      <c r="B203" s="35">
        <v>39</v>
      </c>
      <c r="C203" s="35">
        <v>307</v>
      </c>
      <c r="D203" s="35">
        <v>241</v>
      </c>
      <c r="E203" s="35">
        <v>1083</v>
      </c>
      <c r="F203" s="35">
        <v>204</v>
      </c>
      <c r="G203" s="82">
        <f>SUM(B203:F203)</f>
        <v>1874</v>
      </c>
      <c r="H203" s="37"/>
    </row>
    <row r="204" spans="1:7" ht="12.75" customHeight="1">
      <c r="A204" s="11" t="s">
        <v>208</v>
      </c>
      <c r="B204" s="37"/>
      <c r="C204" s="37"/>
      <c r="D204" s="37"/>
      <c r="E204" s="37"/>
      <c r="F204" s="37"/>
      <c r="G204" s="84"/>
    </row>
    <row r="205" spans="1:8" ht="12.75" customHeight="1">
      <c r="A205" s="11" t="s">
        <v>199</v>
      </c>
      <c r="B205" s="69">
        <v>208</v>
      </c>
      <c r="C205" s="35">
        <v>282</v>
      </c>
      <c r="D205" s="35">
        <v>327</v>
      </c>
      <c r="E205" s="35">
        <v>375</v>
      </c>
      <c r="F205" s="35">
        <v>146</v>
      </c>
      <c r="G205" s="82">
        <f>SUM(B205:F205)</f>
        <v>1338</v>
      </c>
      <c r="H205" s="37"/>
    </row>
    <row r="206" spans="1:8" ht="12.75" customHeight="1">
      <c r="A206" s="11" t="s">
        <v>209</v>
      </c>
      <c r="B206" s="69">
        <v>5766</v>
      </c>
      <c r="C206" s="35">
        <v>6523</v>
      </c>
      <c r="D206" s="35">
        <v>9074</v>
      </c>
      <c r="E206" s="35">
        <v>9554</v>
      </c>
      <c r="F206" s="35">
        <v>6177</v>
      </c>
      <c r="G206" s="82">
        <f>SUM(B206:F206)</f>
        <v>37094</v>
      </c>
      <c r="H206" s="37"/>
    </row>
    <row r="207" spans="1:8" ht="12.75" customHeight="1">
      <c r="A207" s="11" t="s">
        <v>196</v>
      </c>
      <c r="B207" s="69">
        <v>5295</v>
      </c>
      <c r="C207" s="35">
        <v>6365</v>
      </c>
      <c r="D207" s="35">
        <v>8516</v>
      </c>
      <c r="E207" s="35">
        <v>9193</v>
      </c>
      <c r="F207" s="35">
        <v>5816</v>
      </c>
      <c r="G207" s="83">
        <v>35165</v>
      </c>
      <c r="H207" s="37"/>
    </row>
    <row r="208" spans="1:7" ht="12.75" customHeight="1">
      <c r="A208" s="11" t="s">
        <v>210</v>
      </c>
      <c r="B208" s="69"/>
      <c r="C208" s="35"/>
      <c r="D208" s="35"/>
      <c r="E208" s="37"/>
      <c r="F208" s="35"/>
      <c r="G208" s="84"/>
    </row>
    <row r="209" spans="1:8" ht="12.75" customHeight="1">
      <c r="A209" s="11" t="s">
        <v>199</v>
      </c>
      <c r="B209" s="69">
        <v>305</v>
      </c>
      <c r="C209" s="35">
        <v>1250</v>
      </c>
      <c r="D209" s="35">
        <v>923</v>
      </c>
      <c r="E209" s="35">
        <v>679</v>
      </c>
      <c r="F209" s="35">
        <v>956</v>
      </c>
      <c r="G209" s="82">
        <f>SUM(B209:F209)</f>
        <v>4113</v>
      </c>
      <c r="H209" s="37"/>
    </row>
    <row r="210" spans="1:8" ht="12.75" customHeight="1">
      <c r="A210" s="11" t="s">
        <v>211</v>
      </c>
      <c r="B210" s="69">
        <v>2154</v>
      </c>
      <c r="C210" s="35">
        <v>7028</v>
      </c>
      <c r="D210" s="35">
        <v>1963</v>
      </c>
      <c r="E210" s="35">
        <v>5077</v>
      </c>
      <c r="F210" s="35">
        <v>4741</v>
      </c>
      <c r="G210" s="83">
        <v>20964</v>
      </c>
      <c r="H210" s="37"/>
    </row>
    <row r="211" spans="1:8" ht="12.75" customHeight="1">
      <c r="A211" s="11" t="s">
        <v>196</v>
      </c>
      <c r="B211" s="69">
        <v>2246</v>
      </c>
      <c r="C211" s="35">
        <v>6664</v>
      </c>
      <c r="D211" s="35">
        <v>2645</v>
      </c>
      <c r="E211" s="35">
        <v>5435</v>
      </c>
      <c r="F211" s="35">
        <v>4926</v>
      </c>
      <c r="G211" s="82">
        <f>SUM(B211:F211)</f>
        <v>21916</v>
      </c>
      <c r="H211" s="37"/>
    </row>
    <row r="212" spans="1:8" ht="12.75" customHeight="1">
      <c r="A212" s="11" t="s">
        <v>201</v>
      </c>
      <c r="B212" s="85">
        <f>SUM(B199:B211)</f>
        <v>19054</v>
      </c>
      <c r="C212" s="83">
        <v>39480</v>
      </c>
      <c r="D212" s="35">
        <f>SUM(D199:D211)</f>
        <v>26829</v>
      </c>
      <c r="E212" s="35">
        <f>SUM(E199:E211)</f>
        <v>37685</v>
      </c>
      <c r="F212" s="83">
        <v>26981</v>
      </c>
      <c r="G212" s="83">
        <v>149729</v>
      </c>
      <c r="H212" s="37"/>
    </row>
    <row r="213" spans="1:2" ht="12.75" customHeight="1">
      <c r="A213" s="34"/>
      <c r="B213" s="35"/>
    </row>
    <row r="214" spans="1:7" ht="12.75" customHeight="1">
      <c r="A214" s="34" t="s">
        <v>202</v>
      </c>
      <c r="B214" s="82">
        <f>SUM(B215:B216)</f>
        <v>293</v>
      </c>
      <c r="C214" s="86">
        <f>SUM(C215:C216)</f>
        <v>558</v>
      </c>
      <c r="D214" s="86">
        <f>SUM(D215:D216)</f>
        <v>661</v>
      </c>
      <c r="E214" s="86">
        <f>SUM(E215:E216)</f>
        <v>717</v>
      </c>
      <c r="F214" s="82">
        <f>SUM(F215:F216)</f>
        <v>275</v>
      </c>
      <c r="G214" s="83">
        <v>2419</v>
      </c>
    </row>
    <row r="215" spans="1:7" ht="12.75" customHeight="1">
      <c r="A215" s="34" t="s">
        <v>212</v>
      </c>
      <c r="B215" s="82">
        <v>85</v>
      </c>
      <c r="C215" s="86">
        <v>276</v>
      </c>
      <c r="D215" s="86">
        <v>334</v>
      </c>
      <c r="E215" s="86">
        <v>342</v>
      </c>
      <c r="F215" s="82">
        <v>129</v>
      </c>
      <c r="G215" s="83">
        <v>1081</v>
      </c>
    </row>
    <row r="216" spans="1:7" ht="12.75" customHeight="1">
      <c r="A216" s="34" t="s">
        <v>227</v>
      </c>
      <c r="B216" s="82">
        <v>208</v>
      </c>
      <c r="C216" s="86">
        <v>282</v>
      </c>
      <c r="D216" s="86">
        <v>327</v>
      </c>
      <c r="E216" s="86">
        <v>375</v>
      </c>
      <c r="F216" s="82">
        <v>146</v>
      </c>
      <c r="G216" s="82">
        <f>SUM(B216:F216)</f>
        <v>1338</v>
      </c>
    </row>
    <row r="217" spans="1:2" ht="12.75" customHeight="1">
      <c r="A217" s="34"/>
      <c r="B217" s="35"/>
    </row>
    <row r="218" spans="1:7" ht="12.75" customHeight="1">
      <c r="A218" s="34" t="s">
        <v>204</v>
      </c>
      <c r="B218" s="82">
        <f>SUM(B219:B221)</f>
        <v>105</v>
      </c>
      <c r="C218" s="86">
        <f>SUM(C219:C221)</f>
        <v>357</v>
      </c>
      <c r="D218" s="86">
        <f>SUM(D219:D221)</f>
        <v>379</v>
      </c>
      <c r="E218" s="86">
        <f>SUM(E219:E221)</f>
        <v>384</v>
      </c>
      <c r="F218" s="82">
        <f>SUM(F219:F221)</f>
        <v>154</v>
      </c>
      <c r="G218" s="82">
        <f>SUM(B218:F218)</f>
        <v>1379</v>
      </c>
    </row>
    <row r="219" spans="1:7" ht="12.75" customHeight="1">
      <c r="A219" s="34" t="s">
        <v>205</v>
      </c>
      <c r="B219" s="82">
        <v>61</v>
      </c>
      <c r="C219" s="86">
        <v>149</v>
      </c>
      <c r="D219" s="86">
        <v>186</v>
      </c>
      <c r="E219" s="86">
        <v>216</v>
      </c>
      <c r="F219" s="82">
        <v>81</v>
      </c>
      <c r="G219" s="82">
        <f>SUM(B219:F219)</f>
        <v>693</v>
      </c>
    </row>
    <row r="220" spans="1:7" ht="12.75" customHeight="1">
      <c r="A220" s="34" t="s">
        <v>213</v>
      </c>
      <c r="B220" s="82">
        <v>27</v>
      </c>
      <c r="C220" s="86">
        <v>65</v>
      </c>
      <c r="D220" s="86">
        <v>89</v>
      </c>
      <c r="E220" s="86">
        <v>114</v>
      </c>
      <c r="F220" s="82">
        <v>45</v>
      </c>
      <c r="G220" s="82">
        <f>SUM(B220:F220)</f>
        <v>340</v>
      </c>
    </row>
    <row r="221" spans="1:7" ht="12.75" customHeight="1">
      <c r="A221" s="34" t="s">
        <v>62</v>
      </c>
      <c r="B221" s="82">
        <v>17</v>
      </c>
      <c r="C221" s="86">
        <v>143</v>
      </c>
      <c r="D221" s="86">
        <v>104</v>
      </c>
      <c r="E221" s="86">
        <v>54</v>
      </c>
      <c r="F221" s="82">
        <v>28</v>
      </c>
      <c r="G221" s="83">
        <v>306</v>
      </c>
    </row>
    <row r="222" spans="1:2" ht="12" customHeight="1">
      <c r="A222" s="34"/>
      <c r="B222" s="35"/>
    </row>
    <row r="223" spans="1:7" ht="12.75" customHeight="1">
      <c r="A223" s="34" t="s">
        <v>214</v>
      </c>
      <c r="B223" s="35">
        <v>188</v>
      </c>
      <c r="C223" s="54">
        <v>201</v>
      </c>
      <c r="D223" s="54">
        <v>282</v>
      </c>
      <c r="E223" s="54">
        <v>333</v>
      </c>
      <c r="F223" s="35">
        <v>121</v>
      </c>
      <c r="G223" s="35">
        <f>SUM(B223:F223)</f>
        <v>1125</v>
      </c>
    </row>
    <row r="224" spans="1:8" ht="12.75" customHeight="1">
      <c r="A224" s="34" t="s">
        <v>206</v>
      </c>
      <c r="B224" s="87">
        <v>36932.15</v>
      </c>
      <c r="C224" s="87">
        <v>61478.625</v>
      </c>
      <c r="D224" s="87">
        <v>83339.8</v>
      </c>
      <c r="E224" s="87">
        <v>105368.75</v>
      </c>
      <c r="F224" s="87">
        <v>34122</v>
      </c>
      <c r="G224" s="87">
        <f>SUM(B224:F224)</f>
        <v>321241.325</v>
      </c>
      <c r="H224" s="37"/>
    </row>
    <row r="225" spans="1:8" ht="15" customHeight="1">
      <c r="A225" s="34" t="s">
        <v>207</v>
      </c>
      <c r="B225" s="35">
        <v>186909</v>
      </c>
      <c r="C225" s="35">
        <v>313572</v>
      </c>
      <c r="D225" s="35">
        <v>413129</v>
      </c>
      <c r="E225" s="35">
        <v>495888</v>
      </c>
      <c r="F225" s="35">
        <v>186496</v>
      </c>
      <c r="G225" s="88">
        <f>SUM(B225:F225)</f>
        <v>1595994</v>
      </c>
      <c r="H225" s="37"/>
    </row>
    <row r="226" spans="1:6" ht="12.75" customHeight="1">
      <c r="A226" s="39"/>
      <c r="B226" s="62"/>
      <c r="C226" s="62"/>
      <c r="D226" s="62"/>
      <c r="E226" s="62"/>
      <c r="F226" s="62"/>
    </row>
    <row r="227" ht="15">
      <c r="A227" s="10" t="s">
        <v>217</v>
      </c>
    </row>
    <row r="228" ht="12.75" customHeight="1"/>
    <row r="229" ht="12.75" customHeight="1"/>
    <row r="230" ht="12.75" customHeight="1"/>
    <row r="231" spans="1:3" s="189" customFormat="1" ht="18" customHeight="1">
      <c r="A231" s="17" t="s">
        <v>355</v>
      </c>
      <c r="B231" s="137"/>
      <c r="C231" s="137"/>
    </row>
    <row r="232" spans="1:2" s="189" customFormat="1" ht="12.75" customHeight="1">
      <c r="A232" s="190"/>
      <c r="B232" s="19" t="s">
        <v>335</v>
      </c>
    </row>
    <row r="233" s="189" customFormat="1" ht="12.75" customHeight="1">
      <c r="A233" s="191"/>
    </row>
    <row r="234" spans="1:2" ht="12.75" customHeight="1">
      <c r="A234" s="21" t="s">
        <v>356</v>
      </c>
      <c r="B234" s="22">
        <v>10</v>
      </c>
    </row>
    <row r="235" spans="1:2" ht="12.75" customHeight="1">
      <c r="A235" s="21" t="s">
        <v>360</v>
      </c>
      <c r="B235" s="177" t="s">
        <v>33</v>
      </c>
    </row>
    <row r="236" spans="1:2" ht="12.75" customHeight="1">
      <c r="A236" s="21" t="s">
        <v>357</v>
      </c>
      <c r="B236" s="22">
        <v>3</v>
      </c>
    </row>
    <row r="237" spans="1:2" ht="12.75" customHeight="1">
      <c r="A237" s="21" t="s">
        <v>358</v>
      </c>
      <c r="B237" s="22">
        <v>2</v>
      </c>
    </row>
    <row r="238" spans="1:2" s="189" customFormat="1" ht="12.75" customHeight="1">
      <c r="A238" s="192"/>
      <c r="B238" s="193"/>
    </row>
    <row r="239" spans="1:2" s="189" customFormat="1" ht="12.75" customHeight="1">
      <c r="A239" s="28" t="s">
        <v>392</v>
      </c>
      <c r="B239" s="29"/>
    </row>
    <row r="240" spans="1:3" s="189" customFormat="1" ht="12.75" customHeight="1">
      <c r="A240" s="93"/>
      <c r="B240" s="29"/>
      <c r="C240" s="194"/>
    </row>
    <row r="241" s="189" customFormat="1" ht="12.75" customHeight="1">
      <c r="A241" s="10" t="s">
        <v>215</v>
      </c>
    </row>
    <row r="242" s="189" customFormat="1" ht="12.75" customHeight="1">
      <c r="A242" s="191"/>
    </row>
    <row r="243" s="189" customFormat="1" ht="12.75" customHeight="1">
      <c r="A243" s="191"/>
    </row>
    <row r="244" s="189" customFormat="1" ht="12.75" customHeight="1">
      <c r="A244" s="191"/>
    </row>
    <row r="245" s="189" customFormat="1" ht="18" customHeight="1">
      <c r="A245" s="71" t="s">
        <v>393</v>
      </c>
    </row>
    <row r="246" spans="1:6" s="189" customFormat="1" ht="39" customHeight="1">
      <c r="A246" s="195"/>
      <c r="B246" s="127" t="s">
        <v>377</v>
      </c>
      <c r="C246" s="127" t="s">
        <v>378</v>
      </c>
      <c r="D246" s="127" t="s">
        <v>379</v>
      </c>
      <c r="E246" s="127" t="s">
        <v>380</v>
      </c>
      <c r="F246" s="127" t="s">
        <v>394</v>
      </c>
    </row>
    <row r="247" spans="1:5" s="189" customFormat="1" ht="12.75" customHeight="1">
      <c r="A247" s="196"/>
      <c r="B247" s="197"/>
      <c r="C247" s="197"/>
      <c r="D247" s="197"/>
      <c r="E247" s="197"/>
    </row>
    <row r="248" spans="1:6" s="189" customFormat="1" ht="12.75" customHeight="1">
      <c r="A248" s="21" t="s">
        <v>92</v>
      </c>
      <c r="B248" s="198">
        <v>2354</v>
      </c>
      <c r="C248" s="22">
        <v>41</v>
      </c>
      <c r="D248" s="22">
        <v>160</v>
      </c>
      <c r="E248" s="177" t="s">
        <v>33</v>
      </c>
      <c r="F248" s="177">
        <v>77</v>
      </c>
    </row>
    <row r="249" spans="1:5" s="189" customFormat="1" ht="12.75" customHeight="1">
      <c r="A249" s="21" t="s">
        <v>382</v>
      </c>
      <c r="B249" s="198"/>
      <c r="C249" s="22"/>
      <c r="D249" s="22"/>
      <c r="E249" s="197"/>
    </row>
    <row r="250" spans="1:6" s="189" customFormat="1" ht="12.75" customHeight="1">
      <c r="A250" s="21" t="s">
        <v>383</v>
      </c>
      <c r="B250" s="198">
        <v>973</v>
      </c>
      <c r="C250" s="22">
        <v>41</v>
      </c>
      <c r="D250" s="22">
        <v>72</v>
      </c>
      <c r="E250" s="177" t="s">
        <v>33</v>
      </c>
      <c r="F250" s="177">
        <v>50</v>
      </c>
    </row>
    <row r="251" spans="1:6" s="189" customFormat="1" ht="12.75" customHeight="1">
      <c r="A251" s="21" t="s">
        <v>28</v>
      </c>
      <c r="B251" s="198">
        <v>1379</v>
      </c>
      <c r="C251" s="177" t="s">
        <v>33</v>
      </c>
      <c r="D251" s="22">
        <v>88</v>
      </c>
      <c r="E251" s="177" t="s">
        <v>33</v>
      </c>
      <c r="F251" s="177">
        <v>27</v>
      </c>
    </row>
    <row r="252" spans="1:5" s="189" customFormat="1" ht="12.75" customHeight="1">
      <c r="A252" s="21" t="s">
        <v>384</v>
      </c>
      <c r="B252" s="198"/>
      <c r="C252" s="22"/>
      <c r="D252" s="22"/>
      <c r="E252" s="197"/>
    </row>
    <row r="253" spans="1:6" s="189" customFormat="1" ht="12.75" customHeight="1">
      <c r="A253" s="21" t="s">
        <v>385</v>
      </c>
      <c r="B253" s="198">
        <v>1578</v>
      </c>
      <c r="C253" s="22">
        <v>41</v>
      </c>
      <c r="D253" s="22">
        <v>123</v>
      </c>
      <c r="E253" s="177" t="s">
        <v>33</v>
      </c>
      <c r="F253" s="177">
        <v>76</v>
      </c>
    </row>
    <row r="254" spans="1:6" s="189" customFormat="1" ht="12.75" customHeight="1">
      <c r="A254" s="21" t="s">
        <v>386</v>
      </c>
      <c r="B254" s="198">
        <v>776</v>
      </c>
      <c r="C254" s="177" t="s">
        <v>33</v>
      </c>
      <c r="D254" s="22">
        <v>37</v>
      </c>
      <c r="E254" s="177" t="s">
        <v>33</v>
      </c>
      <c r="F254" s="177">
        <v>1</v>
      </c>
    </row>
    <row r="255" spans="1:6" s="189" customFormat="1" ht="12.75" customHeight="1">
      <c r="A255" s="192"/>
      <c r="B255" s="199"/>
      <c r="C255" s="199"/>
      <c r="D255" s="199"/>
      <c r="E255" s="199"/>
      <c r="F255" s="199"/>
    </row>
    <row r="256" spans="1:2" ht="12.75" customHeight="1">
      <c r="A256" s="28" t="s">
        <v>395</v>
      </c>
      <c r="B256" s="29"/>
    </row>
    <row r="257" spans="1:2" ht="12.75" customHeight="1">
      <c r="A257" s="28" t="s">
        <v>388</v>
      </c>
      <c r="B257" s="29"/>
    </row>
    <row r="258" spans="1:2" ht="12.75" customHeight="1">
      <c r="A258" s="28" t="s">
        <v>389</v>
      </c>
      <c r="B258" s="29"/>
    </row>
    <row r="259" spans="1:2" ht="12.75" customHeight="1">
      <c r="A259" s="28" t="s">
        <v>390</v>
      </c>
      <c r="B259" s="29"/>
    </row>
    <row r="260" spans="1:2" ht="12.75" customHeight="1">
      <c r="A260" s="28" t="s">
        <v>396</v>
      </c>
      <c r="B260" s="29"/>
    </row>
    <row r="261" spans="1:2" ht="12.75" customHeight="1">
      <c r="A261" s="28"/>
      <c r="B261" s="29"/>
    </row>
    <row r="262" s="189" customFormat="1" ht="12.75" customHeight="1">
      <c r="A262" s="10" t="s">
        <v>217</v>
      </c>
    </row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B15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7.7109375" style="6" customWidth="1"/>
    <col min="2" max="27" width="13.00390625" style="6" customWidth="1"/>
    <col min="28" max="16384" width="11.421875" style="6" customWidth="1"/>
  </cols>
  <sheetData>
    <row r="1" ht="12.75" customHeight="1">
      <c r="A1" s="12"/>
    </row>
    <row r="2" ht="12.75" customHeight="1">
      <c r="A2" s="12"/>
    </row>
    <row r="3" ht="12.75" customHeight="1">
      <c r="A3" s="12"/>
    </row>
    <row r="4" ht="12.75" customHeight="1">
      <c r="A4" s="12"/>
    </row>
    <row r="5" ht="12.75" customHeight="1"/>
    <row r="6" spans="1:4" ht="18" customHeight="1">
      <c r="A6" s="4" t="s">
        <v>344</v>
      </c>
      <c r="B6" s="1"/>
      <c r="C6" s="92"/>
      <c r="D6" s="74"/>
    </row>
    <row r="7" spans="1:4" ht="18" customHeight="1">
      <c r="A7" s="4" t="s">
        <v>345</v>
      </c>
      <c r="B7" s="1"/>
      <c r="C7" s="92"/>
      <c r="D7" s="74"/>
    </row>
    <row r="8" spans="1:4" ht="12.75" customHeight="1">
      <c r="A8" s="1"/>
      <c r="B8" s="1"/>
      <c r="C8" s="74"/>
      <c r="D8" s="74"/>
    </row>
    <row r="9" spans="1:2" ht="18" customHeight="1" thickBot="1">
      <c r="A9" s="2" t="s">
        <v>0</v>
      </c>
      <c r="B9" s="2"/>
    </row>
    <row r="10" ht="12.75" customHeight="1">
      <c r="A10" s="1"/>
    </row>
    <row r="11" spans="1:6" ht="12.75" customHeight="1">
      <c r="A11" s="1"/>
      <c r="B11" s="74"/>
      <c r="C11" s="74"/>
      <c r="D11" s="74"/>
      <c r="E11" s="74"/>
      <c r="F11" s="74"/>
    </row>
    <row r="12" spans="1:6" ht="12.75" customHeight="1">
      <c r="A12" s="74"/>
      <c r="B12" s="74"/>
      <c r="C12" s="74"/>
      <c r="D12" s="74"/>
      <c r="E12" s="74"/>
      <c r="F12" s="74"/>
    </row>
    <row r="13" spans="1:11" ht="18" customHeight="1">
      <c r="A13" s="94" t="s">
        <v>94</v>
      </c>
      <c r="B13" s="101"/>
      <c r="C13" s="101"/>
      <c r="F13" s="160"/>
      <c r="G13" s="134"/>
      <c r="H13" s="134"/>
      <c r="I13" s="134"/>
      <c r="J13" s="134"/>
      <c r="K13" s="134"/>
    </row>
    <row r="14" spans="1:6" ht="12.75" customHeight="1">
      <c r="A14" s="32"/>
      <c r="F14" s="74"/>
    </row>
    <row r="15" spans="1:6" ht="12.75" customHeight="1">
      <c r="A15" s="34" t="s">
        <v>40</v>
      </c>
      <c r="F15" s="74"/>
    </row>
    <row r="16" spans="1:6" ht="12.75" customHeight="1">
      <c r="A16" s="18"/>
      <c r="B16" s="81">
        <v>1906</v>
      </c>
      <c r="F16" s="74"/>
    </row>
    <row r="17" spans="1:6" ht="12.75" customHeight="1">
      <c r="A17" s="12"/>
      <c r="F17" s="74"/>
    </row>
    <row r="18" spans="1:6" ht="12.75" customHeight="1">
      <c r="A18" s="34" t="s">
        <v>133</v>
      </c>
      <c r="B18" s="38">
        <v>1082483.34</v>
      </c>
      <c r="F18" s="74"/>
    </row>
    <row r="19" spans="1:6" ht="12.75" customHeight="1">
      <c r="A19" s="34" t="s">
        <v>134</v>
      </c>
      <c r="B19" s="38">
        <v>11203813.28</v>
      </c>
      <c r="F19" s="74"/>
    </row>
    <row r="20" spans="1:6" ht="12.75" customHeight="1">
      <c r="A20" s="39"/>
      <c r="B20" s="62"/>
      <c r="F20" s="74"/>
    </row>
    <row r="21" spans="1:6" ht="12.75" customHeight="1">
      <c r="A21" s="10" t="s">
        <v>39</v>
      </c>
      <c r="F21" s="74"/>
    </row>
    <row r="22" ht="12.75" customHeight="1">
      <c r="F22" s="74"/>
    </row>
    <row r="23" ht="12.75" customHeight="1">
      <c r="F23" s="74"/>
    </row>
    <row r="24" ht="12.75" customHeight="1">
      <c r="F24" s="74"/>
    </row>
    <row r="25" spans="1:6" ht="12.75" customHeight="1">
      <c r="A25" s="74"/>
      <c r="B25" s="74"/>
      <c r="C25" s="74"/>
      <c r="D25" s="74"/>
      <c r="E25" s="74"/>
      <c r="F25" s="74"/>
    </row>
    <row r="26" spans="1:6" ht="12.75" customHeight="1">
      <c r="A26" s="74"/>
      <c r="B26" s="3"/>
      <c r="C26" s="74"/>
      <c r="D26" s="74"/>
      <c r="E26" s="74"/>
      <c r="F26" s="74"/>
    </row>
    <row r="27" spans="1:6" ht="12.75" customHeight="1">
      <c r="A27" s="161"/>
      <c r="B27" s="160"/>
      <c r="C27" s="160"/>
      <c r="D27" s="160"/>
      <c r="E27" s="160"/>
      <c r="F27" s="74"/>
    </row>
    <row r="28" spans="1:6" ht="12.75" customHeight="1">
      <c r="A28" s="3"/>
      <c r="B28" s="74"/>
      <c r="C28" s="74"/>
      <c r="D28" s="74"/>
      <c r="E28" s="74"/>
      <c r="F28" s="74"/>
    </row>
    <row r="29" spans="1:6" ht="12.75" customHeight="1">
      <c r="A29" s="3"/>
      <c r="B29" s="74"/>
      <c r="C29" s="74"/>
      <c r="D29" s="74"/>
      <c r="E29" s="74"/>
      <c r="F29" s="74"/>
    </row>
    <row r="30" spans="1:6" ht="12.75" customHeight="1">
      <c r="A30" s="74"/>
      <c r="B30" s="74"/>
      <c r="C30" s="74"/>
      <c r="D30" s="162"/>
      <c r="E30" s="74"/>
      <c r="F30" s="74"/>
    </row>
    <row r="31" spans="1:6" ht="12.75" customHeight="1">
      <c r="A31" s="158"/>
      <c r="B31" s="158"/>
      <c r="C31" s="158"/>
      <c r="D31" s="74"/>
      <c r="E31" s="74"/>
      <c r="F31" s="74"/>
    </row>
    <row r="32" spans="1:6" ht="12.75" customHeight="1">
      <c r="A32" s="74"/>
      <c r="B32" s="74"/>
      <c r="C32" s="74"/>
      <c r="D32" s="74"/>
      <c r="E32" s="74"/>
      <c r="F32" s="74"/>
    </row>
    <row r="33" spans="1:6" ht="12.75" customHeight="1">
      <c r="A33" s="74"/>
      <c r="B33" s="74"/>
      <c r="C33" s="74"/>
      <c r="D33" s="74"/>
      <c r="E33" s="74"/>
      <c r="F33" s="74"/>
    </row>
    <row r="34" spans="1:6" ht="12.75" customHeight="1">
      <c r="A34" s="3"/>
      <c r="B34" s="59"/>
      <c r="C34" s="74"/>
      <c r="D34" s="74"/>
      <c r="E34" s="74"/>
      <c r="F34" s="74"/>
    </row>
    <row r="35" spans="1:6" ht="12.75" customHeight="1">
      <c r="A35" s="74"/>
      <c r="B35" s="74"/>
      <c r="C35" s="74"/>
      <c r="D35" s="74"/>
      <c r="E35" s="74"/>
      <c r="F35" s="74"/>
    </row>
    <row r="36" spans="1:6" ht="12.75" customHeight="1">
      <c r="A36" s="3"/>
      <c r="B36" s="74"/>
      <c r="C36" s="74"/>
      <c r="D36" s="74"/>
      <c r="E36" s="74"/>
      <c r="F36" s="74"/>
    </row>
    <row r="37" spans="1:6" ht="12.75" customHeight="1">
      <c r="A37" s="3"/>
      <c r="B37" s="74"/>
      <c r="C37" s="74"/>
      <c r="D37" s="74"/>
      <c r="E37" s="74"/>
      <c r="F37" s="74"/>
    </row>
    <row r="38" spans="1:6" ht="12.75" customHeight="1">
      <c r="A38" s="3"/>
      <c r="B38" s="74"/>
      <c r="C38" s="74"/>
      <c r="D38" s="74"/>
      <c r="E38" s="74"/>
      <c r="F38" s="74"/>
    </row>
    <row r="39" spans="1:6" ht="12.75" customHeight="1">
      <c r="A39" s="3"/>
      <c r="B39" s="74"/>
      <c r="C39" s="74"/>
      <c r="D39" s="74"/>
      <c r="E39" s="74"/>
      <c r="F39" s="74"/>
    </row>
    <row r="40" spans="1:6" ht="12.75" customHeight="1">
      <c r="A40" s="3"/>
      <c r="B40" s="59"/>
      <c r="C40" s="74"/>
      <c r="D40" s="74"/>
      <c r="E40" s="74"/>
      <c r="F40" s="74"/>
    </row>
    <row r="41" spans="1:6" ht="12.75" customHeight="1">
      <c r="A41" s="3"/>
      <c r="B41" s="59"/>
      <c r="C41" s="74"/>
      <c r="D41" s="74"/>
      <c r="E41" s="74"/>
      <c r="F41" s="74"/>
    </row>
    <row r="42" spans="1:6" ht="12" customHeight="1">
      <c r="A42" s="3"/>
      <c r="B42" s="59"/>
      <c r="C42" s="74"/>
      <c r="D42" s="74"/>
      <c r="E42" s="74"/>
      <c r="F42" s="74"/>
    </row>
    <row r="43" spans="1:9" ht="12.75" customHeight="1">
      <c r="A43" s="3"/>
      <c r="B43" s="59"/>
      <c r="C43" s="160"/>
      <c r="D43" s="74"/>
      <c r="E43" s="74"/>
      <c r="F43" s="158"/>
      <c r="G43" s="134"/>
      <c r="H43" s="134"/>
      <c r="I43" s="134"/>
    </row>
    <row r="44" spans="1:6" ht="12.75" customHeight="1">
      <c r="A44" s="74"/>
      <c r="B44" s="160"/>
      <c r="C44" s="74"/>
      <c r="D44" s="74"/>
      <c r="E44" s="74"/>
      <c r="F44" s="74"/>
    </row>
    <row r="45" spans="1:6" ht="12.75" customHeight="1">
      <c r="A45" s="163"/>
      <c r="B45" s="74"/>
      <c r="C45" s="74"/>
      <c r="D45" s="74"/>
      <c r="E45" s="74"/>
      <c r="F45" s="74"/>
    </row>
    <row r="46" spans="1:6" ht="12.75" customHeight="1">
      <c r="A46" s="3"/>
      <c r="B46" s="74"/>
      <c r="C46" s="74"/>
      <c r="D46" s="74"/>
      <c r="E46" s="74"/>
      <c r="F46" s="74"/>
    </row>
    <row r="47" spans="1:6" ht="12.75" customHeight="1">
      <c r="A47" s="74"/>
      <c r="B47" s="74"/>
      <c r="C47" s="74"/>
      <c r="D47" s="74"/>
      <c r="E47" s="74"/>
      <c r="F47" s="74"/>
    </row>
    <row r="48" spans="1:6" ht="12.75" customHeight="1">
      <c r="A48" s="74"/>
      <c r="B48" s="74"/>
      <c r="C48" s="74"/>
      <c r="D48" s="74"/>
      <c r="E48" s="74"/>
      <c r="F48" s="74"/>
    </row>
    <row r="49" spans="1:6" ht="12.75" customHeight="1">
      <c r="A49" s="164"/>
      <c r="B49" s="74"/>
      <c r="C49" s="74"/>
      <c r="D49" s="74"/>
      <c r="E49" s="74"/>
      <c r="F49" s="74"/>
    </row>
    <row r="50" spans="1:6" ht="12.75" customHeight="1">
      <c r="A50" s="3"/>
      <c r="B50" s="74"/>
      <c r="C50" s="74"/>
      <c r="D50" s="74"/>
      <c r="E50" s="74"/>
      <c r="F50" s="74"/>
    </row>
    <row r="51" spans="1:6" ht="12.75" customHeight="1">
      <c r="A51" s="74"/>
      <c r="B51" s="74"/>
      <c r="C51" s="74"/>
      <c r="D51" s="74"/>
      <c r="E51" s="74"/>
      <c r="F51" s="74"/>
    </row>
    <row r="52" spans="1:6" ht="12.75" customHeight="1">
      <c r="A52" s="74"/>
      <c r="B52" s="74"/>
      <c r="C52" s="74"/>
      <c r="D52" s="74"/>
      <c r="E52" s="74"/>
      <c r="F52" s="74"/>
    </row>
    <row r="53" spans="1:6" ht="12.75" customHeight="1">
      <c r="A53" s="3"/>
      <c r="B53" s="74"/>
      <c r="C53" s="74"/>
      <c r="D53" s="74"/>
      <c r="E53" s="74"/>
      <c r="F53" s="74"/>
    </row>
    <row r="54" spans="1:6" ht="12.75" customHeight="1">
      <c r="A54" s="3"/>
      <c r="B54" s="59"/>
      <c r="C54" s="74"/>
      <c r="D54" s="74"/>
      <c r="E54" s="74"/>
      <c r="F54" s="74"/>
    </row>
    <row r="55" spans="1:6" ht="12.75" customHeight="1">
      <c r="A55" s="3"/>
      <c r="B55" s="59"/>
      <c r="C55" s="74"/>
      <c r="D55" s="74"/>
      <c r="E55" s="74"/>
      <c r="F55" s="74"/>
    </row>
    <row r="56" spans="1:6" ht="12.75" customHeight="1">
      <c r="A56" s="3"/>
      <c r="B56" s="59"/>
      <c r="C56" s="74"/>
      <c r="D56" s="74"/>
      <c r="E56" s="74"/>
      <c r="F56" s="74"/>
    </row>
    <row r="57" spans="1:6" ht="12.75" customHeight="1">
      <c r="A57" s="3"/>
      <c r="B57" s="59"/>
      <c r="C57" s="74"/>
      <c r="D57" s="74"/>
      <c r="E57" s="74"/>
      <c r="F57" s="74"/>
    </row>
    <row r="58" spans="1:6" ht="12.75" customHeight="1">
      <c r="A58" s="3"/>
      <c r="B58" s="59"/>
      <c r="C58" s="74"/>
      <c r="D58" s="74"/>
      <c r="E58" s="74"/>
      <c r="F58" s="74"/>
    </row>
    <row r="59" spans="1:6" ht="12.75" customHeight="1">
      <c r="A59" s="3"/>
      <c r="B59" s="59"/>
      <c r="C59" s="74"/>
      <c r="D59" s="74"/>
      <c r="E59" s="74"/>
      <c r="F59" s="74"/>
    </row>
    <row r="60" spans="1:6" ht="12.75" customHeight="1">
      <c r="A60" s="3"/>
      <c r="B60" s="59"/>
      <c r="C60" s="74"/>
      <c r="D60" s="74"/>
      <c r="E60" s="74"/>
      <c r="F60" s="74"/>
    </row>
    <row r="61" spans="1:6" ht="12.75" customHeight="1">
      <c r="A61" s="3"/>
      <c r="B61" s="59"/>
      <c r="C61" s="74"/>
      <c r="D61" s="74"/>
      <c r="E61" s="74"/>
      <c r="F61" s="74"/>
    </row>
    <row r="62" spans="1:6" ht="12.75" customHeight="1">
      <c r="A62" s="3"/>
      <c r="B62" s="59"/>
      <c r="C62" s="74"/>
      <c r="D62" s="74"/>
      <c r="E62" s="74"/>
      <c r="F62" s="74"/>
    </row>
    <row r="63" spans="1:6" ht="12.75" customHeight="1">
      <c r="A63" s="3"/>
      <c r="B63" s="59"/>
      <c r="C63" s="74"/>
      <c r="D63" s="74"/>
      <c r="E63" s="74"/>
      <c r="F63" s="74"/>
    </row>
    <row r="64" spans="1:2" ht="12.75" customHeight="1">
      <c r="A64" s="54"/>
      <c r="B64" s="38"/>
    </row>
    <row r="65" spans="1:3" ht="12.75" customHeight="1">
      <c r="A65" s="3"/>
      <c r="B65" s="59"/>
      <c r="C65" s="74"/>
    </row>
    <row r="66" spans="1:3" ht="12.75" customHeight="1">
      <c r="A66" s="3"/>
      <c r="B66" s="59"/>
      <c r="C66" s="74"/>
    </row>
    <row r="67" spans="1:3" ht="12.75" customHeight="1">
      <c r="A67" s="74"/>
      <c r="B67" s="74"/>
      <c r="C67" s="74"/>
    </row>
    <row r="68" spans="1:3" ht="12.75" customHeight="1">
      <c r="A68" s="161"/>
      <c r="B68" s="165"/>
      <c r="C68" s="74"/>
    </row>
    <row r="69" spans="1:3" ht="12.75" customHeight="1">
      <c r="A69" s="74"/>
      <c r="B69" s="74"/>
      <c r="C69" s="74"/>
    </row>
    <row r="70" spans="1:3" ht="12.75" customHeight="1">
      <c r="A70" s="74"/>
      <c r="B70" s="74"/>
      <c r="C70" s="74"/>
    </row>
    <row r="71" spans="1:6" ht="12.75" customHeight="1">
      <c r="A71" s="74"/>
      <c r="B71" s="74"/>
      <c r="C71" s="74"/>
      <c r="F71" s="134"/>
    </row>
    <row r="72" spans="1:3" ht="12.75" customHeight="1">
      <c r="A72" s="164"/>
      <c r="B72" s="74"/>
      <c r="C72" s="74"/>
    </row>
    <row r="73" spans="1:3" ht="12.75" customHeight="1">
      <c r="A73" s="74"/>
      <c r="B73" s="74"/>
      <c r="C73" s="74"/>
    </row>
    <row r="74" spans="1:3" ht="12.75" customHeight="1">
      <c r="A74" s="74"/>
      <c r="B74" s="74"/>
      <c r="C74" s="74"/>
    </row>
    <row r="75" spans="1:3" ht="12.75" customHeight="1">
      <c r="A75" s="3"/>
      <c r="B75" s="74"/>
      <c r="C75" s="74"/>
    </row>
    <row r="76" spans="1:2" ht="12.75" customHeight="1">
      <c r="A76" s="54"/>
      <c r="B76" s="38"/>
    </row>
    <row r="77" spans="1:2" ht="12.75" customHeight="1">
      <c r="A77" s="54"/>
      <c r="B77" s="38"/>
    </row>
    <row r="78" spans="1:2" ht="12.75" customHeight="1">
      <c r="A78" s="54"/>
      <c r="B78" s="38"/>
    </row>
    <row r="79" spans="1:2" ht="12.75" customHeight="1">
      <c r="A79" s="54"/>
      <c r="B79" s="38"/>
    </row>
    <row r="80" ht="12.75" customHeight="1">
      <c r="A80" s="54"/>
    </row>
    <row r="81" spans="1:2" ht="12.75" customHeight="1">
      <c r="A81" s="54"/>
      <c r="B81" s="38"/>
    </row>
    <row r="82" spans="1:2" ht="12.75" customHeight="1">
      <c r="A82" s="54"/>
      <c r="B82" s="38"/>
    </row>
    <row r="83" spans="1:2" ht="12.75" customHeight="1">
      <c r="A83" s="54"/>
      <c r="B83" s="38"/>
    </row>
    <row r="84" spans="1:2" ht="12.75" customHeight="1">
      <c r="A84" s="54"/>
      <c r="B84" s="38"/>
    </row>
    <row r="85" spans="1:2" ht="12.75" customHeight="1">
      <c r="A85" s="54"/>
      <c r="B85" s="38"/>
    </row>
    <row r="86" spans="1:2" ht="12.75" customHeight="1">
      <c r="A86" s="54"/>
      <c r="B86" s="38"/>
    </row>
    <row r="87" spans="1:2" ht="12.75" customHeight="1">
      <c r="A87" s="54"/>
      <c r="B87" s="38"/>
    </row>
    <row r="88" ht="12.75" customHeight="1">
      <c r="A88" s="54"/>
    </row>
    <row r="89" spans="1:2" ht="22.5" customHeight="1">
      <c r="A89" s="54"/>
      <c r="B89" s="38"/>
    </row>
    <row r="90" spans="1:2" ht="12.75" customHeight="1">
      <c r="A90" s="54"/>
      <c r="B90" s="38"/>
    </row>
    <row r="91" spans="1:2" ht="12.75" customHeight="1">
      <c r="A91" s="62"/>
      <c r="B91" s="62"/>
    </row>
    <row r="92" spans="1:2" ht="12" customHeight="1">
      <c r="A92" s="7"/>
      <c r="B92" s="8"/>
    </row>
    <row r="93" ht="12" customHeight="1"/>
    <row r="94" ht="15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>
      <c r="A122" s="166" t="s">
        <v>18</v>
      </c>
    </row>
    <row r="123" spans="1:3" ht="12.75" customHeight="1">
      <c r="A123" s="167"/>
      <c r="B123" s="81">
        <v>1915</v>
      </c>
      <c r="C123" s="168"/>
    </row>
    <row r="124" ht="12.75" customHeight="1"/>
    <row r="125" spans="1:4" ht="12.75" customHeight="1">
      <c r="A125" s="169" t="s">
        <v>19</v>
      </c>
      <c r="C125" s="54" t="s">
        <v>158</v>
      </c>
      <c r="D125" s="74"/>
    </row>
    <row r="126" spans="1:3" ht="12.75" customHeight="1">
      <c r="A126" s="54" t="s">
        <v>20</v>
      </c>
      <c r="C126" s="54"/>
    </row>
    <row r="127" spans="1:3" ht="12.75" customHeight="1">
      <c r="A127" s="54" t="s">
        <v>31</v>
      </c>
      <c r="C127" s="54"/>
    </row>
    <row r="128" spans="1:3" ht="12.75" customHeight="1">
      <c r="A128" s="54" t="s">
        <v>23</v>
      </c>
      <c r="C128" s="54"/>
    </row>
    <row r="129" spans="1:3" ht="12.75" customHeight="1">
      <c r="A129" s="54" t="s">
        <v>29</v>
      </c>
      <c r="B129" s="54">
        <v>69</v>
      </c>
      <c r="C129" s="54">
        <v>18</v>
      </c>
    </row>
    <row r="130" spans="1:3" ht="12.75" customHeight="1">
      <c r="A130" s="54" t="s">
        <v>30</v>
      </c>
      <c r="B130" s="54">
        <v>45</v>
      </c>
      <c r="C130" s="54">
        <v>16</v>
      </c>
    </row>
    <row r="131" spans="1:4" ht="12.75" customHeight="1">
      <c r="A131" s="54" t="s">
        <v>24</v>
      </c>
      <c r="B131" s="54"/>
      <c r="C131" s="54"/>
      <c r="D131" s="54"/>
    </row>
    <row r="132" spans="1:4" ht="12.75" customHeight="1">
      <c r="A132" s="54" t="s">
        <v>29</v>
      </c>
      <c r="B132" s="54">
        <v>1139</v>
      </c>
      <c r="C132" s="54">
        <v>147</v>
      </c>
      <c r="D132" s="54"/>
    </row>
    <row r="133" spans="1:4" ht="12.75" customHeight="1">
      <c r="A133" s="54" t="s">
        <v>30</v>
      </c>
      <c r="B133" s="54">
        <v>966</v>
      </c>
      <c r="C133" s="54">
        <v>127</v>
      </c>
      <c r="D133" s="54"/>
    </row>
    <row r="134" spans="1:4" ht="12.75" customHeight="1">
      <c r="A134" s="54" t="s">
        <v>25</v>
      </c>
      <c r="B134" s="54"/>
      <c r="C134" s="54"/>
      <c r="D134" s="54"/>
    </row>
    <row r="135" spans="1:4" ht="12.75" customHeight="1">
      <c r="A135" s="54" t="s">
        <v>346</v>
      </c>
      <c r="B135" s="54"/>
      <c r="C135" s="54"/>
      <c r="D135" s="54"/>
    </row>
    <row r="136" spans="1:4" ht="12.75" customHeight="1">
      <c r="A136" s="54" t="s">
        <v>27</v>
      </c>
      <c r="B136" s="54">
        <v>830</v>
      </c>
      <c r="C136" s="54">
        <v>103</v>
      </c>
      <c r="D136" s="54"/>
    </row>
    <row r="137" spans="1:4" ht="15">
      <c r="A137" s="54" t="s">
        <v>28</v>
      </c>
      <c r="B137" s="54">
        <v>766</v>
      </c>
      <c r="C137" s="54">
        <v>98</v>
      </c>
      <c r="D137" s="54"/>
    </row>
    <row r="138" spans="1:4" ht="15">
      <c r="A138" s="54" t="s">
        <v>21</v>
      </c>
      <c r="B138" s="54"/>
      <c r="C138" s="54"/>
      <c r="D138" s="54"/>
    </row>
    <row r="139" spans="1:4" ht="12.75" customHeight="1">
      <c r="A139" s="54" t="s">
        <v>27</v>
      </c>
      <c r="B139" s="54">
        <v>274</v>
      </c>
      <c r="C139" s="54">
        <v>22</v>
      </c>
      <c r="D139" s="54"/>
    </row>
    <row r="140" spans="1:4" ht="12.75" customHeight="1">
      <c r="A140" s="54" t="s">
        <v>28</v>
      </c>
      <c r="B140" s="54">
        <v>171</v>
      </c>
      <c r="C140" s="54">
        <v>21</v>
      </c>
      <c r="D140" s="54"/>
    </row>
    <row r="141" spans="1:4" ht="12.75" customHeight="1">
      <c r="A141" s="54" t="s">
        <v>22</v>
      </c>
      <c r="B141" s="54"/>
      <c r="C141" s="54"/>
      <c r="D141" s="54"/>
    </row>
    <row r="142" spans="1:4" ht="12.75" customHeight="1">
      <c r="A142" s="54" t="s">
        <v>27</v>
      </c>
      <c r="B142" s="68" t="s">
        <v>33</v>
      </c>
      <c r="C142" s="54">
        <v>15</v>
      </c>
      <c r="D142" s="54"/>
    </row>
    <row r="143" spans="1:4" ht="12.75" customHeight="1">
      <c r="A143" s="54" t="s">
        <v>28</v>
      </c>
      <c r="B143" s="68" t="s">
        <v>33</v>
      </c>
      <c r="C143" s="68" t="s">
        <v>33</v>
      </c>
      <c r="D143" s="54"/>
    </row>
    <row r="144" spans="1:4" ht="12.75" customHeight="1">
      <c r="A144" s="54" t="s">
        <v>26</v>
      </c>
      <c r="B144" s="54">
        <v>115.4</v>
      </c>
      <c r="C144" s="54">
        <v>66.36</v>
      </c>
      <c r="D144" s="54"/>
    </row>
    <row r="145" spans="1:4" ht="12.75" customHeight="1">
      <c r="A145" s="54" t="s">
        <v>20</v>
      </c>
      <c r="D145" s="68"/>
    </row>
    <row r="146" spans="1:4" ht="12.75" customHeight="1">
      <c r="A146" s="54" t="s">
        <v>32</v>
      </c>
      <c r="D146" s="54"/>
    </row>
    <row r="147" ht="12.75" customHeight="1">
      <c r="A147" s="54" t="s">
        <v>23</v>
      </c>
    </row>
    <row r="148" spans="1:3" ht="12.75" customHeight="1">
      <c r="A148" s="54" t="s">
        <v>29</v>
      </c>
      <c r="B148" s="54">
        <v>240</v>
      </c>
      <c r="C148" s="54">
        <v>54</v>
      </c>
    </row>
    <row r="149" spans="1:3" ht="12.75" customHeight="1">
      <c r="A149" s="54" t="s">
        <v>30</v>
      </c>
      <c r="B149" s="54">
        <v>267</v>
      </c>
      <c r="C149" s="54">
        <v>61</v>
      </c>
    </row>
    <row r="150" spans="1:4" ht="12.75" customHeight="1">
      <c r="A150" s="54" t="s">
        <v>24</v>
      </c>
      <c r="B150" s="54"/>
      <c r="C150" s="54"/>
      <c r="D150" s="54"/>
    </row>
    <row r="151" spans="1:4" ht="12.75" customHeight="1">
      <c r="A151" s="54" t="s">
        <v>29</v>
      </c>
      <c r="B151" s="54">
        <v>1045</v>
      </c>
      <c r="C151" s="54">
        <v>327</v>
      </c>
      <c r="D151" s="54"/>
    </row>
    <row r="152" spans="1:4" ht="12.75" customHeight="1">
      <c r="A152" s="54" t="s">
        <v>30</v>
      </c>
      <c r="B152" s="54">
        <v>3000</v>
      </c>
      <c r="C152" s="54">
        <v>529</v>
      </c>
      <c r="D152" s="54"/>
    </row>
    <row r="153" spans="1:4" ht="12.75" customHeight="1">
      <c r="A153" s="54" t="s">
        <v>25</v>
      </c>
      <c r="B153" s="54"/>
      <c r="C153" s="54"/>
      <c r="D153" s="54"/>
    </row>
    <row r="154" spans="1:4" ht="12.75" customHeight="1">
      <c r="A154" s="54" t="s">
        <v>346</v>
      </c>
      <c r="B154" s="54"/>
      <c r="C154" s="54"/>
      <c r="D154" s="54"/>
    </row>
    <row r="155" spans="1:4" ht="12.75" customHeight="1">
      <c r="A155" s="54" t="s">
        <v>27</v>
      </c>
      <c r="B155" s="54">
        <v>3529</v>
      </c>
      <c r="C155" s="54">
        <v>225</v>
      </c>
      <c r="D155" s="54"/>
    </row>
    <row r="156" spans="1:4" ht="12.75" customHeight="1">
      <c r="A156" s="54" t="s">
        <v>28</v>
      </c>
      <c r="B156" s="54">
        <v>2683</v>
      </c>
      <c r="C156" s="54">
        <v>457</v>
      </c>
      <c r="D156" s="54"/>
    </row>
    <row r="157" spans="1:4" ht="12.75" customHeight="1">
      <c r="A157" s="54" t="s">
        <v>21</v>
      </c>
      <c r="B157" s="54"/>
      <c r="C157" s="54"/>
      <c r="D157" s="54"/>
    </row>
    <row r="158" spans="1:4" ht="12.75" customHeight="1">
      <c r="A158" s="54" t="s">
        <v>27</v>
      </c>
      <c r="B158" s="54">
        <v>453</v>
      </c>
      <c r="C158" s="54">
        <v>32</v>
      </c>
      <c r="D158" s="54"/>
    </row>
    <row r="159" spans="1:4" ht="12.75" customHeight="1">
      <c r="A159" s="54" t="s">
        <v>28</v>
      </c>
      <c r="B159" s="54">
        <v>331</v>
      </c>
      <c r="C159" s="54">
        <v>35</v>
      </c>
      <c r="D159" s="54"/>
    </row>
    <row r="160" spans="1:4" ht="12.75" customHeight="1">
      <c r="A160" s="54" t="s">
        <v>22</v>
      </c>
      <c r="B160" s="54"/>
      <c r="C160" s="54">
        <v>39</v>
      </c>
      <c r="D160" s="54"/>
    </row>
    <row r="161" spans="1:4" ht="12.75" customHeight="1">
      <c r="A161" s="54" t="s">
        <v>27</v>
      </c>
      <c r="B161" s="68" t="s">
        <v>33</v>
      </c>
      <c r="C161" s="54">
        <v>37</v>
      </c>
      <c r="D161" s="54"/>
    </row>
    <row r="162" spans="1:4" ht="12.75" customHeight="1">
      <c r="A162" s="54" t="s">
        <v>28</v>
      </c>
      <c r="B162" s="68" t="s">
        <v>33</v>
      </c>
      <c r="C162" s="54">
        <v>66.36</v>
      </c>
      <c r="D162" s="54"/>
    </row>
    <row r="163" spans="1:4" ht="12.75" customHeight="1">
      <c r="A163" s="54" t="s">
        <v>26</v>
      </c>
      <c r="B163" s="108" t="s">
        <v>34</v>
      </c>
      <c r="C163" s="54"/>
      <c r="D163" s="54"/>
    </row>
    <row r="164" spans="1:4" ht="12.75" customHeight="1">
      <c r="A164" s="54" t="s">
        <v>20</v>
      </c>
      <c r="D164" s="54"/>
    </row>
    <row r="165" spans="1:4" ht="12.75" customHeight="1">
      <c r="A165" s="54" t="s">
        <v>347</v>
      </c>
      <c r="D165" s="54"/>
    </row>
    <row r="166" ht="12.75" customHeight="1">
      <c r="A166" s="54" t="s">
        <v>23</v>
      </c>
    </row>
    <row r="167" spans="1:3" ht="12.75" customHeight="1">
      <c r="A167" s="54" t="s">
        <v>29</v>
      </c>
      <c r="B167" s="54">
        <v>23</v>
      </c>
      <c r="C167" s="54">
        <v>6</v>
      </c>
    </row>
    <row r="168" spans="1:3" ht="12.75" customHeight="1">
      <c r="A168" s="54" t="s">
        <v>30</v>
      </c>
      <c r="B168" s="54">
        <v>7</v>
      </c>
      <c r="C168" s="54">
        <v>1</v>
      </c>
    </row>
    <row r="169" spans="1:4" ht="12.75" customHeight="1">
      <c r="A169" s="54" t="s">
        <v>24</v>
      </c>
      <c r="B169" s="54"/>
      <c r="C169" s="54"/>
      <c r="D169" s="54"/>
    </row>
    <row r="170" spans="1:4" ht="12.75" customHeight="1">
      <c r="A170" s="54" t="s">
        <v>29</v>
      </c>
      <c r="B170" s="54">
        <v>732</v>
      </c>
      <c r="C170" s="54">
        <v>113</v>
      </c>
      <c r="D170" s="54"/>
    </row>
    <row r="171" spans="1:4" ht="12.75" customHeight="1">
      <c r="A171" s="54" t="s">
        <v>30</v>
      </c>
      <c r="B171" s="54">
        <v>127</v>
      </c>
      <c r="C171" s="54">
        <v>35</v>
      </c>
      <c r="D171" s="54"/>
    </row>
    <row r="172" spans="1:4" ht="12.75" customHeight="1">
      <c r="A172" s="54" t="s">
        <v>25</v>
      </c>
      <c r="B172" s="54"/>
      <c r="C172" s="54"/>
      <c r="D172" s="54"/>
    </row>
    <row r="173" spans="1:4" ht="12.75" customHeight="1">
      <c r="A173" s="54" t="s">
        <v>346</v>
      </c>
      <c r="B173" s="54"/>
      <c r="C173" s="54"/>
      <c r="D173" s="54"/>
    </row>
    <row r="174" spans="1:4" ht="12.75" customHeight="1">
      <c r="A174" s="54" t="s">
        <v>27</v>
      </c>
      <c r="B174" s="54">
        <v>707</v>
      </c>
      <c r="C174" s="54">
        <v>85</v>
      </c>
      <c r="D174" s="54"/>
    </row>
    <row r="175" spans="1:4" ht="12.75" customHeight="1">
      <c r="A175" s="54" t="s">
        <v>28</v>
      </c>
      <c r="B175" s="54">
        <v>118</v>
      </c>
      <c r="C175" s="54">
        <v>33</v>
      </c>
      <c r="D175" s="54"/>
    </row>
    <row r="176" spans="1:4" ht="12.75" customHeight="1">
      <c r="A176" s="54" t="s">
        <v>21</v>
      </c>
      <c r="B176" s="54"/>
      <c r="C176" s="54"/>
      <c r="D176" s="54"/>
    </row>
    <row r="177" spans="1:4" ht="12.75" customHeight="1">
      <c r="A177" s="54" t="s">
        <v>27</v>
      </c>
      <c r="B177" s="54">
        <v>17</v>
      </c>
      <c r="C177" s="54">
        <v>3</v>
      </c>
      <c r="D177" s="54"/>
    </row>
    <row r="178" spans="1:4" ht="12.75" customHeight="1">
      <c r="A178" s="54" t="s">
        <v>28</v>
      </c>
      <c r="B178" s="54">
        <v>8</v>
      </c>
      <c r="C178" s="54">
        <v>1</v>
      </c>
      <c r="D178" s="54"/>
    </row>
    <row r="179" spans="1:4" ht="12.75" customHeight="1">
      <c r="A179" s="54" t="s">
        <v>22</v>
      </c>
      <c r="B179" s="54"/>
      <c r="C179" s="54"/>
      <c r="D179" s="54"/>
    </row>
    <row r="180" spans="1:4" ht="12.75" customHeight="1">
      <c r="A180" s="54" t="s">
        <v>27</v>
      </c>
      <c r="B180" s="68" t="s">
        <v>33</v>
      </c>
      <c r="C180" s="54">
        <v>6</v>
      </c>
      <c r="D180" s="54"/>
    </row>
    <row r="181" spans="1:4" ht="12.75" customHeight="1">
      <c r="A181" s="54" t="s">
        <v>28</v>
      </c>
      <c r="B181" s="68" t="s">
        <v>33</v>
      </c>
      <c r="C181" s="54">
        <v>1</v>
      </c>
      <c r="D181" s="54"/>
    </row>
    <row r="182" spans="1:4" ht="12.75" customHeight="1">
      <c r="A182" s="54" t="s">
        <v>26</v>
      </c>
      <c r="B182" s="54">
        <v>115.4</v>
      </c>
      <c r="C182" s="54">
        <v>66.36</v>
      </c>
      <c r="D182" s="54"/>
    </row>
    <row r="183" spans="1:4" ht="12.75" customHeight="1">
      <c r="A183" s="54" t="s">
        <v>20</v>
      </c>
      <c r="C183" s="54"/>
      <c r="D183" s="54"/>
    </row>
    <row r="184" spans="1:4" ht="12.75" customHeight="1">
      <c r="A184" s="54" t="s">
        <v>348</v>
      </c>
      <c r="D184" s="54"/>
    </row>
    <row r="185" spans="1:4" ht="12.75" customHeight="1">
      <c r="A185" s="54" t="s">
        <v>23</v>
      </c>
      <c r="D185" s="54"/>
    </row>
    <row r="186" spans="1:3" ht="12.75" customHeight="1">
      <c r="A186" s="54" t="s">
        <v>29</v>
      </c>
      <c r="B186" s="54">
        <v>71</v>
      </c>
      <c r="C186" s="54">
        <v>45</v>
      </c>
    </row>
    <row r="187" spans="1:3" ht="12.75" customHeight="1">
      <c r="A187" s="54" t="s">
        <v>30</v>
      </c>
      <c r="B187" s="54">
        <v>69</v>
      </c>
      <c r="C187" s="54">
        <v>31</v>
      </c>
    </row>
    <row r="188" spans="1:4" ht="12.75" customHeight="1">
      <c r="A188" s="54" t="s">
        <v>24</v>
      </c>
      <c r="B188" s="54"/>
      <c r="C188" s="54"/>
      <c r="D188" s="54"/>
    </row>
    <row r="189" spans="1:4" ht="12.75" customHeight="1">
      <c r="A189" s="54" t="s">
        <v>29</v>
      </c>
      <c r="B189" s="54">
        <v>835</v>
      </c>
      <c r="C189" s="54">
        <v>325</v>
      </c>
      <c r="D189" s="54"/>
    </row>
    <row r="190" spans="1:4" ht="12.75" customHeight="1">
      <c r="A190" s="54" t="s">
        <v>30</v>
      </c>
      <c r="B190" s="54">
        <v>670</v>
      </c>
      <c r="C190" s="54">
        <v>438</v>
      </c>
      <c r="D190" s="54"/>
    </row>
    <row r="191" spans="1:4" ht="12.75" customHeight="1">
      <c r="A191" s="54" t="s">
        <v>25</v>
      </c>
      <c r="B191" s="54"/>
      <c r="C191" s="54"/>
      <c r="D191" s="54"/>
    </row>
    <row r="192" spans="1:4" ht="12.75" customHeight="1">
      <c r="A192" s="54" t="s">
        <v>346</v>
      </c>
      <c r="B192" s="54"/>
      <c r="C192" s="54"/>
      <c r="D192" s="54"/>
    </row>
    <row r="193" spans="1:4" ht="12.75" customHeight="1">
      <c r="A193" s="54" t="s">
        <v>27</v>
      </c>
      <c r="B193" s="54">
        <v>772</v>
      </c>
      <c r="C193" s="54">
        <v>485</v>
      </c>
      <c r="D193" s="54"/>
    </row>
    <row r="194" spans="1:4" ht="12.75" customHeight="1">
      <c r="A194" s="54" t="s">
        <v>28</v>
      </c>
      <c r="B194" s="54">
        <v>641</v>
      </c>
      <c r="C194" s="54">
        <v>395</v>
      </c>
      <c r="D194" s="54"/>
    </row>
    <row r="195" spans="1:4" ht="12.75" customHeight="1">
      <c r="A195" s="54" t="s">
        <v>21</v>
      </c>
      <c r="B195" s="54"/>
      <c r="C195" s="54"/>
      <c r="D195" s="54"/>
    </row>
    <row r="196" spans="1:4" ht="12.75" customHeight="1">
      <c r="A196" s="54" t="s">
        <v>27</v>
      </c>
      <c r="B196" s="54">
        <v>85</v>
      </c>
      <c r="C196" s="54">
        <v>29</v>
      </c>
      <c r="D196" s="54"/>
    </row>
    <row r="197" spans="1:4" ht="12.75" customHeight="1">
      <c r="A197" s="54" t="s">
        <v>28</v>
      </c>
      <c r="B197" s="54">
        <v>81</v>
      </c>
      <c r="C197" s="54">
        <v>23</v>
      </c>
      <c r="D197" s="54"/>
    </row>
    <row r="198" spans="1:4" ht="12.75" customHeight="1">
      <c r="A198" s="54" t="s">
        <v>22</v>
      </c>
      <c r="B198" s="54"/>
      <c r="C198" s="54"/>
      <c r="D198" s="54"/>
    </row>
    <row r="199" spans="1:4" ht="12.75" customHeight="1">
      <c r="A199" s="54" t="s">
        <v>27</v>
      </c>
      <c r="B199" s="68" t="s">
        <v>33</v>
      </c>
      <c r="C199" s="54">
        <v>37</v>
      </c>
      <c r="D199" s="54"/>
    </row>
    <row r="200" spans="1:4" ht="12.75" customHeight="1">
      <c r="A200" s="54" t="s">
        <v>28</v>
      </c>
      <c r="B200" s="68" t="s">
        <v>33</v>
      </c>
      <c r="C200" s="54">
        <v>31</v>
      </c>
      <c r="D200" s="54"/>
    </row>
    <row r="201" spans="1:4" ht="12.75" customHeight="1">
      <c r="A201" s="54" t="s">
        <v>26</v>
      </c>
      <c r="B201" s="54">
        <v>115.4</v>
      </c>
      <c r="C201" s="54">
        <v>66.36</v>
      </c>
      <c r="D201" s="54"/>
    </row>
    <row r="202" ht="12.75" customHeight="1">
      <c r="D202" s="54"/>
    </row>
    <row r="203" spans="1:4" ht="12.75" customHeight="1">
      <c r="A203" s="54" t="s">
        <v>158</v>
      </c>
      <c r="D203" s="54"/>
    </row>
    <row r="204" ht="12.75" customHeight="1">
      <c r="A204" s="54" t="s">
        <v>20</v>
      </c>
    </row>
    <row r="205" ht="12.75" customHeight="1">
      <c r="A205" s="54" t="s">
        <v>31</v>
      </c>
    </row>
    <row r="206" ht="12.75" customHeight="1">
      <c r="A206" s="54" t="s">
        <v>23</v>
      </c>
    </row>
    <row r="207" spans="1:2" ht="12.75" customHeight="1">
      <c r="A207" s="54" t="s">
        <v>29</v>
      </c>
      <c r="B207" s="54">
        <v>18</v>
      </c>
    </row>
    <row r="208" spans="1:2" ht="12.75" customHeight="1">
      <c r="A208" s="54" t="s">
        <v>30</v>
      </c>
      <c r="B208" s="54">
        <v>16</v>
      </c>
    </row>
    <row r="209" spans="1:2" ht="12.75" customHeight="1">
      <c r="A209" s="54" t="s">
        <v>24</v>
      </c>
      <c r="B209" s="54"/>
    </row>
    <row r="210" spans="1:2" ht="12.75" customHeight="1">
      <c r="A210" s="54" t="s">
        <v>29</v>
      </c>
      <c r="B210" s="54">
        <v>147</v>
      </c>
    </row>
    <row r="211" spans="1:2" ht="12.75" customHeight="1">
      <c r="A211" s="54" t="s">
        <v>30</v>
      </c>
      <c r="B211" s="54">
        <v>127</v>
      </c>
    </row>
    <row r="212" spans="1:2" ht="12.75" customHeight="1">
      <c r="A212" s="54" t="s">
        <v>25</v>
      </c>
      <c r="B212" s="54"/>
    </row>
    <row r="213" spans="1:2" ht="12.75" customHeight="1">
      <c r="A213" s="54" t="s">
        <v>346</v>
      </c>
      <c r="B213" s="54"/>
    </row>
    <row r="214" spans="1:2" ht="12.75" customHeight="1">
      <c r="A214" s="54" t="s">
        <v>27</v>
      </c>
      <c r="B214" s="54">
        <v>103</v>
      </c>
    </row>
    <row r="215" spans="1:2" ht="12.75" customHeight="1">
      <c r="A215" s="54" t="s">
        <v>28</v>
      </c>
      <c r="B215" s="54">
        <v>98</v>
      </c>
    </row>
    <row r="216" spans="1:2" ht="12.75" customHeight="1">
      <c r="A216" s="54" t="s">
        <v>21</v>
      </c>
      <c r="B216" s="54"/>
    </row>
    <row r="217" spans="1:2" ht="12.75" customHeight="1">
      <c r="A217" s="54" t="s">
        <v>27</v>
      </c>
      <c r="B217" s="54">
        <v>22</v>
      </c>
    </row>
    <row r="218" spans="1:2" ht="12.75" customHeight="1">
      <c r="A218" s="54" t="s">
        <v>28</v>
      </c>
      <c r="B218" s="54">
        <v>21</v>
      </c>
    </row>
    <row r="219" spans="1:2" ht="12.75" customHeight="1">
      <c r="A219" s="54" t="s">
        <v>22</v>
      </c>
      <c r="B219" s="54"/>
    </row>
    <row r="220" spans="1:2" ht="12.75" customHeight="1">
      <c r="A220" s="54" t="s">
        <v>27</v>
      </c>
      <c r="B220" s="54">
        <v>15</v>
      </c>
    </row>
    <row r="221" spans="1:2" ht="12.75" customHeight="1">
      <c r="A221" s="54" t="s">
        <v>28</v>
      </c>
      <c r="B221" s="68" t="s">
        <v>33</v>
      </c>
    </row>
    <row r="222" spans="1:2" ht="12.75" customHeight="1">
      <c r="A222" s="54" t="s">
        <v>26</v>
      </c>
      <c r="B222" s="54">
        <v>66.36</v>
      </c>
    </row>
    <row r="223" ht="13.5" customHeight="1">
      <c r="A223" s="54" t="s">
        <v>20</v>
      </c>
    </row>
    <row r="224" ht="12" customHeight="1">
      <c r="A224" s="54" t="s">
        <v>32</v>
      </c>
    </row>
    <row r="225" ht="15" customHeight="1">
      <c r="A225" s="54" t="s">
        <v>23</v>
      </c>
    </row>
    <row r="226" spans="1:2" ht="15">
      <c r="A226" s="54" t="s">
        <v>29</v>
      </c>
      <c r="B226" s="54">
        <v>54</v>
      </c>
    </row>
    <row r="227" spans="1:2" ht="12.75" customHeight="1">
      <c r="A227" s="54" t="s">
        <v>30</v>
      </c>
      <c r="B227" s="54">
        <v>61</v>
      </c>
    </row>
    <row r="228" spans="1:3" ht="12.75" customHeight="1">
      <c r="A228" s="54" t="s">
        <v>24</v>
      </c>
      <c r="B228" s="54"/>
      <c r="C228" s="54"/>
    </row>
    <row r="229" spans="1:3" ht="12.75" customHeight="1">
      <c r="A229" s="54" t="s">
        <v>29</v>
      </c>
      <c r="B229" s="54">
        <v>327</v>
      </c>
      <c r="C229" s="54"/>
    </row>
    <row r="230" spans="1:3" ht="12.75" customHeight="1">
      <c r="A230" s="54" t="s">
        <v>30</v>
      </c>
      <c r="B230" s="54">
        <v>529</v>
      </c>
      <c r="C230" s="54"/>
    </row>
    <row r="231" spans="1:3" ht="12.75" customHeight="1">
      <c r="A231" s="54" t="s">
        <v>25</v>
      </c>
      <c r="B231" s="54"/>
      <c r="C231" s="54"/>
    </row>
    <row r="232" spans="1:3" ht="12.75" customHeight="1">
      <c r="A232" s="54" t="s">
        <v>346</v>
      </c>
      <c r="B232" s="54"/>
      <c r="C232" s="54"/>
    </row>
    <row r="233" spans="1:3" ht="12.75" customHeight="1">
      <c r="A233" s="54" t="s">
        <v>27</v>
      </c>
      <c r="B233" s="54">
        <v>225</v>
      </c>
      <c r="C233" s="54"/>
    </row>
    <row r="234" spans="1:3" ht="12.75" customHeight="1">
      <c r="A234" s="54" t="s">
        <v>28</v>
      </c>
      <c r="B234" s="54">
        <v>457</v>
      </c>
      <c r="C234" s="54"/>
    </row>
    <row r="235" spans="1:3" ht="12.75" customHeight="1">
      <c r="A235" s="54" t="s">
        <v>21</v>
      </c>
      <c r="B235" s="54"/>
      <c r="C235" s="54"/>
    </row>
    <row r="236" spans="1:3" ht="12.75" customHeight="1">
      <c r="A236" s="54" t="s">
        <v>27</v>
      </c>
      <c r="B236" s="54">
        <v>32</v>
      </c>
      <c r="C236" s="54"/>
    </row>
    <row r="237" spans="1:3" ht="12.75" customHeight="1">
      <c r="A237" s="54" t="s">
        <v>28</v>
      </c>
      <c r="B237" s="54">
        <v>35</v>
      </c>
      <c r="C237" s="54"/>
    </row>
    <row r="238" spans="1:3" ht="12.75" customHeight="1">
      <c r="A238" s="54" t="s">
        <v>22</v>
      </c>
      <c r="B238" s="54">
        <v>39</v>
      </c>
      <c r="C238" s="54"/>
    </row>
    <row r="239" spans="1:3" ht="12.75" customHeight="1">
      <c r="A239" s="54" t="s">
        <v>27</v>
      </c>
      <c r="B239" s="54">
        <v>37</v>
      </c>
      <c r="C239" s="54"/>
    </row>
    <row r="240" spans="1:3" ht="12.75" customHeight="1">
      <c r="A240" s="54" t="s">
        <v>28</v>
      </c>
      <c r="B240" s="54">
        <v>66.36</v>
      </c>
      <c r="C240" s="54"/>
    </row>
    <row r="241" spans="1:3" ht="12.75" customHeight="1">
      <c r="A241" s="54" t="s">
        <v>26</v>
      </c>
      <c r="B241" s="54"/>
      <c r="C241" s="54"/>
    </row>
    <row r="242" spans="1:3" ht="12.75" customHeight="1">
      <c r="A242" s="54" t="s">
        <v>20</v>
      </c>
      <c r="C242" s="54"/>
    </row>
    <row r="243" spans="1:3" ht="12.75" customHeight="1">
      <c r="A243" s="54" t="s">
        <v>347</v>
      </c>
      <c r="C243" s="54"/>
    </row>
    <row r="244" ht="12.75" customHeight="1">
      <c r="A244" s="54" t="s">
        <v>23</v>
      </c>
    </row>
    <row r="245" spans="1:2" ht="12.75" customHeight="1">
      <c r="A245" s="54" t="s">
        <v>29</v>
      </c>
      <c r="B245" s="54">
        <v>6</v>
      </c>
    </row>
    <row r="246" spans="1:2" ht="12.75" customHeight="1">
      <c r="A246" s="54" t="s">
        <v>30</v>
      </c>
      <c r="B246" s="54">
        <v>1</v>
      </c>
    </row>
    <row r="247" spans="1:2" ht="12.75" customHeight="1">
      <c r="A247" s="54" t="s">
        <v>24</v>
      </c>
      <c r="B247" s="54"/>
    </row>
    <row r="248" spans="1:2" ht="12.75" customHeight="1">
      <c r="A248" s="54" t="s">
        <v>29</v>
      </c>
      <c r="B248" s="54">
        <v>113</v>
      </c>
    </row>
    <row r="249" spans="1:2" ht="12.75" customHeight="1">
      <c r="A249" s="54" t="s">
        <v>30</v>
      </c>
      <c r="B249" s="54">
        <v>35</v>
      </c>
    </row>
    <row r="250" spans="1:2" ht="12.75" customHeight="1">
      <c r="A250" s="54" t="s">
        <v>25</v>
      </c>
      <c r="B250" s="54"/>
    </row>
    <row r="251" spans="1:2" ht="12.75" customHeight="1">
      <c r="A251" s="54" t="s">
        <v>346</v>
      </c>
      <c r="B251" s="54"/>
    </row>
    <row r="252" spans="1:2" ht="12.75" customHeight="1">
      <c r="A252" s="54" t="s">
        <v>27</v>
      </c>
      <c r="B252" s="54">
        <v>85</v>
      </c>
    </row>
    <row r="253" spans="1:2" ht="12.75" customHeight="1">
      <c r="A253" s="54" t="s">
        <v>28</v>
      </c>
      <c r="B253" s="54">
        <v>33</v>
      </c>
    </row>
    <row r="254" spans="1:2" ht="12.75" customHeight="1">
      <c r="A254" s="54" t="s">
        <v>21</v>
      </c>
      <c r="B254" s="54"/>
    </row>
    <row r="255" spans="1:2" ht="12.75" customHeight="1">
      <c r="A255" s="54" t="s">
        <v>27</v>
      </c>
      <c r="B255" s="54">
        <v>3</v>
      </c>
    </row>
    <row r="256" spans="1:2" ht="12.75" customHeight="1">
      <c r="A256" s="54" t="s">
        <v>28</v>
      </c>
      <c r="B256" s="54">
        <v>1</v>
      </c>
    </row>
    <row r="257" spans="1:2" ht="12.75" customHeight="1">
      <c r="A257" s="54" t="s">
        <v>22</v>
      </c>
      <c r="B257" s="54"/>
    </row>
    <row r="258" spans="1:2" ht="12.75" customHeight="1">
      <c r="A258" s="54" t="s">
        <v>27</v>
      </c>
      <c r="B258" s="54">
        <v>6</v>
      </c>
    </row>
    <row r="259" spans="1:2" ht="12.75" customHeight="1">
      <c r="A259" s="54" t="s">
        <v>28</v>
      </c>
      <c r="B259" s="54">
        <v>1</v>
      </c>
    </row>
    <row r="260" spans="1:2" ht="12.75" customHeight="1">
      <c r="A260" s="54" t="s">
        <v>26</v>
      </c>
      <c r="B260" s="54">
        <v>66.36</v>
      </c>
    </row>
    <row r="261" spans="1:2" ht="12.75" customHeight="1">
      <c r="A261" s="54" t="s">
        <v>20</v>
      </c>
      <c r="B261" s="54"/>
    </row>
    <row r="262" ht="12.75" customHeight="1">
      <c r="A262" s="54" t="s">
        <v>348</v>
      </c>
    </row>
    <row r="263" ht="12.75" customHeight="1">
      <c r="A263" s="54" t="s">
        <v>23</v>
      </c>
    </row>
    <row r="264" spans="1:2" ht="12.75" customHeight="1">
      <c r="A264" s="54" t="s">
        <v>29</v>
      </c>
      <c r="B264" s="54">
        <v>45</v>
      </c>
    </row>
    <row r="265" spans="1:2" ht="12.75" customHeight="1">
      <c r="A265" s="54" t="s">
        <v>30</v>
      </c>
      <c r="B265" s="54">
        <v>31</v>
      </c>
    </row>
    <row r="266" spans="1:2" ht="12.75" customHeight="1">
      <c r="A266" s="54" t="s">
        <v>24</v>
      </c>
      <c r="B266" s="54"/>
    </row>
    <row r="267" spans="1:2" ht="12.75" customHeight="1">
      <c r="A267" s="54" t="s">
        <v>29</v>
      </c>
      <c r="B267" s="54">
        <v>325</v>
      </c>
    </row>
    <row r="268" spans="1:2" ht="12.75" customHeight="1">
      <c r="A268" s="54" t="s">
        <v>30</v>
      </c>
      <c r="B268" s="54">
        <v>438</v>
      </c>
    </row>
    <row r="269" spans="1:2" ht="12.75" customHeight="1">
      <c r="A269" s="54" t="s">
        <v>25</v>
      </c>
      <c r="B269" s="54"/>
    </row>
    <row r="270" spans="1:2" ht="12.75" customHeight="1">
      <c r="A270" s="54" t="s">
        <v>346</v>
      </c>
      <c r="B270" s="54"/>
    </row>
    <row r="271" spans="1:2" ht="12.75" customHeight="1">
      <c r="A271" s="54" t="s">
        <v>27</v>
      </c>
      <c r="B271" s="54">
        <v>485</v>
      </c>
    </row>
    <row r="272" spans="1:2" ht="12.75" customHeight="1">
      <c r="A272" s="54" t="s">
        <v>28</v>
      </c>
      <c r="B272" s="54">
        <v>395</v>
      </c>
    </row>
    <row r="273" spans="1:2" ht="12.75" customHeight="1">
      <c r="A273" s="54" t="s">
        <v>21</v>
      </c>
      <c r="B273" s="54"/>
    </row>
    <row r="274" spans="1:2" ht="12.75" customHeight="1">
      <c r="A274" s="54" t="s">
        <v>27</v>
      </c>
      <c r="B274" s="54">
        <v>29</v>
      </c>
    </row>
    <row r="275" spans="1:2" ht="12.75" customHeight="1">
      <c r="A275" s="54" t="s">
        <v>28</v>
      </c>
      <c r="B275" s="54">
        <v>23</v>
      </c>
    </row>
    <row r="276" spans="1:2" ht="12.75" customHeight="1">
      <c r="A276" s="54" t="s">
        <v>22</v>
      </c>
      <c r="B276" s="54"/>
    </row>
    <row r="277" spans="1:2" ht="12" customHeight="1">
      <c r="A277" s="54" t="s">
        <v>27</v>
      </c>
      <c r="B277" s="54">
        <v>37</v>
      </c>
    </row>
    <row r="278" spans="1:2" ht="12.75" customHeight="1">
      <c r="A278" s="54" t="s">
        <v>28</v>
      </c>
      <c r="B278" s="54">
        <v>31</v>
      </c>
    </row>
    <row r="279" spans="1:2" ht="12.75" customHeight="1">
      <c r="A279" s="54" t="s">
        <v>26</v>
      </c>
      <c r="B279" s="54">
        <v>66.36</v>
      </c>
    </row>
    <row r="280" ht="12.75" customHeight="1"/>
    <row r="281" ht="12.75" customHeight="1">
      <c r="A281" s="54" t="s">
        <v>35</v>
      </c>
    </row>
    <row r="282" ht="12.75" customHeight="1">
      <c r="A282" s="54" t="s">
        <v>20</v>
      </c>
    </row>
    <row r="283" ht="12.75" customHeight="1">
      <c r="A283" s="54" t="s">
        <v>32</v>
      </c>
    </row>
    <row r="284" ht="12.75" customHeight="1">
      <c r="A284" s="54" t="s">
        <v>23</v>
      </c>
    </row>
    <row r="285" spans="1:2" ht="12.75" customHeight="1">
      <c r="A285" s="54" t="s">
        <v>29</v>
      </c>
      <c r="B285" s="54">
        <v>81</v>
      </c>
    </row>
    <row r="286" spans="1:2" ht="12.75" customHeight="1">
      <c r="A286" s="54" t="s">
        <v>30</v>
      </c>
      <c r="B286" s="54">
        <v>68</v>
      </c>
    </row>
    <row r="287" spans="1:2" ht="12.75" customHeight="1">
      <c r="A287" s="54" t="s">
        <v>24</v>
      </c>
      <c r="B287" s="54"/>
    </row>
    <row r="288" spans="1:2" ht="12.75" customHeight="1">
      <c r="A288" s="54" t="s">
        <v>29</v>
      </c>
      <c r="B288" s="54">
        <v>704</v>
      </c>
    </row>
    <row r="289" spans="1:2" ht="12.75" customHeight="1">
      <c r="A289" s="54" t="s">
        <v>30</v>
      </c>
      <c r="B289" s="54">
        <v>542</v>
      </c>
    </row>
    <row r="290" spans="1:2" ht="12.75" customHeight="1">
      <c r="A290" s="54" t="s">
        <v>25</v>
      </c>
      <c r="B290" s="54"/>
    </row>
    <row r="291" spans="1:2" ht="12.75" customHeight="1">
      <c r="A291" s="54" t="s">
        <v>346</v>
      </c>
      <c r="B291" s="54"/>
    </row>
    <row r="292" spans="1:2" ht="12.75" customHeight="1">
      <c r="A292" s="54" t="s">
        <v>27</v>
      </c>
      <c r="B292" s="54">
        <v>300</v>
      </c>
    </row>
    <row r="293" spans="1:2" ht="12.75" customHeight="1">
      <c r="A293" s="54" t="s">
        <v>28</v>
      </c>
      <c r="B293" s="54">
        <v>247</v>
      </c>
    </row>
    <row r="294" spans="1:2" ht="12.75" customHeight="1">
      <c r="A294" s="54" t="s">
        <v>21</v>
      </c>
      <c r="B294" s="54"/>
    </row>
    <row r="295" spans="1:2" ht="12.75" customHeight="1">
      <c r="A295" s="54" t="s">
        <v>27</v>
      </c>
      <c r="B295" s="54">
        <v>147</v>
      </c>
    </row>
    <row r="296" spans="1:2" ht="12.75" customHeight="1">
      <c r="A296" s="54" t="s">
        <v>28</v>
      </c>
      <c r="B296" s="54">
        <v>90</v>
      </c>
    </row>
    <row r="297" spans="1:2" ht="12.75" customHeight="1">
      <c r="A297" s="54" t="s">
        <v>22</v>
      </c>
      <c r="B297" s="54"/>
    </row>
    <row r="298" spans="1:2" ht="12.75" customHeight="1">
      <c r="A298" s="54" t="s">
        <v>27</v>
      </c>
      <c r="B298" s="54">
        <v>311</v>
      </c>
    </row>
    <row r="299" spans="1:2" ht="12.75" customHeight="1">
      <c r="A299" s="54" t="s">
        <v>28</v>
      </c>
      <c r="B299" s="54">
        <v>226</v>
      </c>
    </row>
    <row r="300" spans="1:2" ht="12.75" customHeight="1">
      <c r="A300" s="54" t="s">
        <v>26</v>
      </c>
      <c r="B300" s="54">
        <v>119.49</v>
      </c>
    </row>
    <row r="301" ht="12.75" customHeight="1">
      <c r="A301" s="54" t="s">
        <v>20</v>
      </c>
    </row>
    <row r="302" ht="12.75" customHeight="1">
      <c r="A302" s="54" t="s">
        <v>347</v>
      </c>
    </row>
    <row r="303" ht="12.75" customHeight="1">
      <c r="A303" s="54" t="s">
        <v>23</v>
      </c>
    </row>
    <row r="304" spans="1:2" ht="12.75" customHeight="1">
      <c r="A304" s="54" t="s">
        <v>29</v>
      </c>
      <c r="B304" s="54">
        <v>42</v>
      </c>
    </row>
    <row r="305" spans="1:2" ht="12.75" customHeight="1">
      <c r="A305" s="54" t="s">
        <v>30</v>
      </c>
      <c r="B305" s="54">
        <v>8</v>
      </c>
    </row>
    <row r="306" spans="1:2" ht="12.75" customHeight="1">
      <c r="A306" s="54" t="s">
        <v>24</v>
      </c>
      <c r="B306" s="54"/>
    </row>
    <row r="307" spans="1:2" ht="12.75" customHeight="1">
      <c r="A307" s="54" t="s">
        <v>29</v>
      </c>
      <c r="B307" s="54">
        <v>335</v>
      </c>
    </row>
    <row r="308" spans="1:2" ht="12.75" customHeight="1">
      <c r="A308" s="54" t="s">
        <v>30</v>
      </c>
      <c r="B308" s="54">
        <v>101</v>
      </c>
    </row>
    <row r="309" spans="1:2" ht="12.75" customHeight="1">
      <c r="A309" s="54" t="s">
        <v>25</v>
      </c>
      <c r="B309" s="54"/>
    </row>
    <row r="310" spans="1:2" ht="12.75" customHeight="1">
      <c r="A310" s="54" t="s">
        <v>346</v>
      </c>
      <c r="B310" s="54"/>
    </row>
    <row r="311" spans="1:2" ht="12.75" customHeight="1">
      <c r="A311" s="54" t="s">
        <v>27</v>
      </c>
      <c r="B311" s="54">
        <v>229</v>
      </c>
    </row>
    <row r="312" spans="1:2" ht="12.75" customHeight="1">
      <c r="A312" s="54" t="s">
        <v>28</v>
      </c>
      <c r="B312" s="54">
        <v>66</v>
      </c>
    </row>
    <row r="313" spans="1:2" ht="12.75" customHeight="1">
      <c r="A313" s="54" t="s">
        <v>21</v>
      </c>
      <c r="B313" s="54"/>
    </row>
    <row r="314" spans="1:2" ht="12.75" customHeight="1">
      <c r="A314" s="54" t="s">
        <v>27</v>
      </c>
      <c r="B314" s="54">
        <v>42</v>
      </c>
    </row>
    <row r="315" spans="1:2" ht="12.75" customHeight="1">
      <c r="A315" s="54" t="s">
        <v>28</v>
      </c>
      <c r="B315" s="54">
        <v>17</v>
      </c>
    </row>
    <row r="316" spans="1:2" ht="12.75" customHeight="1">
      <c r="A316" s="54" t="s">
        <v>22</v>
      </c>
      <c r="B316" s="54"/>
    </row>
    <row r="317" spans="1:2" ht="12.75" customHeight="1">
      <c r="A317" s="54" t="s">
        <v>27</v>
      </c>
      <c r="B317" s="54">
        <v>71</v>
      </c>
    </row>
    <row r="318" spans="1:2" ht="12.75" customHeight="1">
      <c r="A318" s="54" t="s">
        <v>28</v>
      </c>
      <c r="B318" s="54">
        <v>24</v>
      </c>
    </row>
    <row r="319" spans="1:2" ht="12.75" customHeight="1">
      <c r="A319" s="54" t="s">
        <v>26</v>
      </c>
      <c r="B319" s="54">
        <v>119.49</v>
      </c>
    </row>
    <row r="320" ht="12.75" customHeight="1">
      <c r="A320" s="54" t="s">
        <v>20</v>
      </c>
    </row>
    <row r="321" ht="12.75" customHeight="1">
      <c r="A321" s="54" t="s">
        <v>348</v>
      </c>
    </row>
    <row r="322" ht="12.75" customHeight="1">
      <c r="A322" s="54" t="s">
        <v>23</v>
      </c>
    </row>
    <row r="323" spans="1:2" ht="12.75" customHeight="1">
      <c r="A323" s="54" t="s">
        <v>29</v>
      </c>
      <c r="B323" s="54">
        <v>36</v>
      </c>
    </row>
    <row r="324" spans="1:2" ht="12.75" customHeight="1">
      <c r="A324" s="54" t="s">
        <v>30</v>
      </c>
      <c r="B324" s="54">
        <v>64</v>
      </c>
    </row>
    <row r="325" spans="1:2" ht="12.75" customHeight="1">
      <c r="A325" s="54" t="s">
        <v>24</v>
      </c>
      <c r="B325" s="54"/>
    </row>
    <row r="326" spans="1:2" ht="12.75" customHeight="1">
      <c r="A326" s="54" t="s">
        <v>29</v>
      </c>
      <c r="B326" s="54">
        <v>522</v>
      </c>
    </row>
    <row r="327" spans="1:2" ht="12.75" customHeight="1">
      <c r="A327" s="54" t="s">
        <v>30</v>
      </c>
      <c r="B327" s="54">
        <v>406</v>
      </c>
    </row>
    <row r="328" spans="1:2" ht="12.75" customHeight="1">
      <c r="A328" s="54" t="s">
        <v>25</v>
      </c>
      <c r="B328" s="54"/>
    </row>
    <row r="329" spans="1:2" ht="12.75" customHeight="1">
      <c r="A329" s="54" t="s">
        <v>346</v>
      </c>
      <c r="B329" s="54"/>
    </row>
    <row r="330" spans="1:2" ht="12.75" customHeight="1">
      <c r="A330" s="54" t="s">
        <v>27</v>
      </c>
      <c r="B330" s="54">
        <v>302</v>
      </c>
    </row>
    <row r="331" spans="1:2" ht="12.75" customHeight="1">
      <c r="A331" s="54" t="s">
        <v>28</v>
      </c>
      <c r="B331" s="54">
        <v>222</v>
      </c>
    </row>
    <row r="332" spans="1:2" ht="12.75" customHeight="1">
      <c r="A332" s="54" t="s">
        <v>21</v>
      </c>
      <c r="B332" s="54"/>
    </row>
    <row r="333" spans="1:2" ht="12.75" customHeight="1">
      <c r="A333" s="54" t="s">
        <v>27</v>
      </c>
      <c r="B333" s="54">
        <v>48</v>
      </c>
    </row>
    <row r="334" spans="1:2" ht="12.75" customHeight="1">
      <c r="A334" s="54" t="s">
        <v>28</v>
      </c>
      <c r="B334" s="54">
        <v>36</v>
      </c>
    </row>
    <row r="335" spans="1:2" ht="12.75" customHeight="1">
      <c r="A335" s="54" t="s">
        <v>22</v>
      </c>
      <c r="B335" s="54"/>
    </row>
    <row r="336" spans="1:2" ht="12.75" customHeight="1">
      <c r="A336" s="54" t="s">
        <v>27</v>
      </c>
      <c r="B336" s="54">
        <v>159</v>
      </c>
    </row>
    <row r="337" spans="1:2" ht="12.75" customHeight="1">
      <c r="A337" s="54" t="s">
        <v>28</v>
      </c>
      <c r="B337" s="54">
        <v>137</v>
      </c>
    </row>
    <row r="338" spans="1:2" ht="12.75" customHeight="1">
      <c r="A338" s="54" t="s">
        <v>26</v>
      </c>
      <c r="B338" s="54">
        <v>119.49</v>
      </c>
    </row>
    <row r="339" ht="12.75" customHeight="1"/>
    <row r="340" ht="12.75" customHeight="1">
      <c r="A340" s="54" t="s">
        <v>36</v>
      </c>
    </row>
    <row r="341" ht="12.75" customHeight="1">
      <c r="A341" s="54" t="s">
        <v>20</v>
      </c>
    </row>
    <row r="342" ht="12.75" customHeight="1">
      <c r="A342" s="54" t="s">
        <v>37</v>
      </c>
    </row>
    <row r="343" ht="12.75" customHeight="1">
      <c r="A343" s="54" t="s">
        <v>23</v>
      </c>
    </row>
    <row r="344" spans="1:2" ht="12.75" customHeight="1">
      <c r="A344" s="54" t="s">
        <v>29</v>
      </c>
      <c r="B344" s="54">
        <v>138</v>
      </c>
    </row>
    <row r="345" spans="1:2" ht="12.75" customHeight="1">
      <c r="A345" s="54" t="s">
        <v>30</v>
      </c>
      <c r="B345" s="54">
        <v>159</v>
      </c>
    </row>
    <row r="346" spans="1:2" ht="12.75" customHeight="1">
      <c r="A346" s="54" t="s">
        <v>24</v>
      </c>
      <c r="B346" s="54"/>
    </row>
    <row r="347" spans="1:2" ht="12.75" customHeight="1">
      <c r="A347" s="54" t="s">
        <v>29</v>
      </c>
      <c r="B347" s="54">
        <v>1480</v>
      </c>
    </row>
    <row r="348" spans="1:2" ht="12.75" customHeight="1">
      <c r="A348" s="54" t="s">
        <v>30</v>
      </c>
      <c r="B348" s="54">
        <v>1929</v>
      </c>
    </row>
    <row r="349" spans="1:2" ht="12.75" customHeight="1">
      <c r="A349" s="54" t="s">
        <v>25</v>
      </c>
      <c r="B349" s="54"/>
    </row>
    <row r="350" spans="1:2" ht="12.75" customHeight="1">
      <c r="A350" s="54" t="s">
        <v>346</v>
      </c>
      <c r="B350" s="54"/>
    </row>
    <row r="351" spans="1:2" ht="12.75" customHeight="1">
      <c r="A351" s="54" t="s">
        <v>27</v>
      </c>
      <c r="B351" s="54">
        <v>1401</v>
      </c>
    </row>
    <row r="352" spans="1:2" ht="12.75" customHeight="1">
      <c r="A352" s="54" t="s">
        <v>28</v>
      </c>
      <c r="B352" s="54">
        <v>1883</v>
      </c>
    </row>
    <row r="353" spans="1:2" ht="12.75" customHeight="1">
      <c r="A353" s="54" t="s">
        <v>21</v>
      </c>
      <c r="B353" s="54"/>
    </row>
    <row r="354" spans="1:2" ht="12.75" customHeight="1">
      <c r="A354" s="54" t="s">
        <v>27</v>
      </c>
      <c r="B354" s="54">
        <v>42</v>
      </c>
    </row>
    <row r="355" spans="1:2" ht="12.75" customHeight="1">
      <c r="A355" s="54" t="s">
        <v>28</v>
      </c>
      <c r="B355" s="54">
        <v>49</v>
      </c>
    </row>
    <row r="356" spans="1:2" ht="12.75" customHeight="1">
      <c r="A356" s="54" t="s">
        <v>22</v>
      </c>
      <c r="B356" s="54"/>
    </row>
    <row r="357" spans="1:2" ht="12.75" customHeight="1">
      <c r="A357" s="54" t="s">
        <v>27</v>
      </c>
      <c r="B357" s="54">
        <v>14</v>
      </c>
    </row>
    <row r="358" spans="1:2" ht="12.75" customHeight="1">
      <c r="A358" s="54" t="s">
        <v>28</v>
      </c>
      <c r="B358" s="54">
        <v>4</v>
      </c>
    </row>
    <row r="359" spans="1:2" ht="12.75" customHeight="1">
      <c r="A359" s="54" t="s">
        <v>26</v>
      </c>
      <c r="B359" s="54">
        <v>24.55</v>
      </c>
    </row>
    <row r="360" ht="12.75" customHeight="1"/>
    <row r="361" ht="12.75" customHeight="1">
      <c r="A361" s="54" t="s">
        <v>38</v>
      </c>
    </row>
    <row r="362" ht="12.75" customHeight="1">
      <c r="A362" s="54" t="s">
        <v>20</v>
      </c>
    </row>
    <row r="363" ht="12.75" customHeight="1">
      <c r="A363" s="54" t="s">
        <v>37</v>
      </c>
    </row>
    <row r="364" ht="12.75" customHeight="1">
      <c r="A364" s="54" t="s">
        <v>23</v>
      </c>
    </row>
    <row r="365" spans="1:2" ht="12.75" customHeight="1">
      <c r="A365" s="54" t="s">
        <v>29</v>
      </c>
      <c r="B365" s="54">
        <v>15</v>
      </c>
    </row>
    <row r="366" spans="1:2" ht="12.75" customHeight="1">
      <c r="A366" s="54" t="s">
        <v>30</v>
      </c>
      <c r="B366" s="54">
        <v>10</v>
      </c>
    </row>
    <row r="367" spans="1:2" ht="12.75" customHeight="1">
      <c r="A367" s="54" t="s">
        <v>24</v>
      </c>
      <c r="B367" s="54"/>
    </row>
    <row r="368" spans="1:2" ht="12.75" customHeight="1">
      <c r="A368" s="54" t="s">
        <v>29</v>
      </c>
      <c r="B368" s="54">
        <v>33</v>
      </c>
    </row>
    <row r="369" spans="1:2" ht="12.75" customHeight="1">
      <c r="A369" s="54" t="s">
        <v>30</v>
      </c>
      <c r="B369" s="54">
        <v>37</v>
      </c>
    </row>
    <row r="370" spans="1:2" ht="12.75" customHeight="1">
      <c r="A370" s="54" t="s">
        <v>25</v>
      </c>
      <c r="B370" s="54"/>
    </row>
    <row r="371" spans="1:2" ht="12.75" customHeight="1">
      <c r="A371" s="54" t="s">
        <v>346</v>
      </c>
      <c r="B371" s="54"/>
    </row>
    <row r="372" spans="1:2" ht="12.75" customHeight="1">
      <c r="A372" s="54" t="s">
        <v>27</v>
      </c>
      <c r="B372" s="54">
        <v>15</v>
      </c>
    </row>
    <row r="373" spans="1:2" ht="12.75" customHeight="1">
      <c r="A373" s="54" t="s">
        <v>28</v>
      </c>
      <c r="B373" s="54">
        <v>17</v>
      </c>
    </row>
    <row r="374" spans="1:2" ht="12.75" customHeight="1">
      <c r="A374" s="54" t="s">
        <v>21</v>
      </c>
      <c r="B374" s="54"/>
    </row>
    <row r="375" spans="1:2" ht="12.75" customHeight="1">
      <c r="A375" s="54" t="s">
        <v>27</v>
      </c>
      <c r="B375" s="68" t="s">
        <v>33</v>
      </c>
    </row>
    <row r="376" spans="1:2" ht="12.75" customHeight="1">
      <c r="A376" s="54" t="s">
        <v>28</v>
      </c>
      <c r="B376" s="68" t="s">
        <v>33</v>
      </c>
    </row>
    <row r="377" spans="1:2" ht="12.75" customHeight="1">
      <c r="A377" s="54" t="s">
        <v>22</v>
      </c>
      <c r="B377" s="54"/>
    </row>
    <row r="378" spans="1:2" ht="12.75" customHeight="1">
      <c r="A378" s="54" t="s">
        <v>27</v>
      </c>
      <c r="B378" s="54">
        <v>20</v>
      </c>
    </row>
    <row r="379" spans="1:2" ht="12.75" customHeight="1">
      <c r="A379" s="54" t="s">
        <v>28</v>
      </c>
      <c r="B379" s="54">
        <v>19</v>
      </c>
    </row>
    <row r="380" spans="1:2" ht="12.75" customHeight="1">
      <c r="A380" s="54" t="s">
        <v>26</v>
      </c>
      <c r="B380" s="68" t="s">
        <v>33</v>
      </c>
    </row>
    <row r="381" ht="12.75" customHeight="1">
      <c r="A381" s="54" t="s">
        <v>20</v>
      </c>
    </row>
    <row r="382" ht="12.75" customHeight="1">
      <c r="A382" s="54" t="s">
        <v>347</v>
      </c>
    </row>
    <row r="383" ht="12.75" customHeight="1">
      <c r="A383" s="54" t="s">
        <v>23</v>
      </c>
    </row>
    <row r="384" ht="12.75" customHeight="1">
      <c r="A384" s="54" t="s">
        <v>29</v>
      </c>
    </row>
    <row r="385" ht="12.75" customHeight="1">
      <c r="A385" s="54" t="s">
        <v>30</v>
      </c>
    </row>
    <row r="386" ht="12.75" customHeight="1">
      <c r="A386" s="54" t="s">
        <v>24</v>
      </c>
    </row>
    <row r="387" ht="12.75" customHeight="1">
      <c r="A387" s="54" t="s">
        <v>29</v>
      </c>
    </row>
    <row r="388" ht="12.75" customHeight="1">
      <c r="A388" s="54" t="s">
        <v>30</v>
      </c>
    </row>
    <row r="389" ht="12.75" customHeight="1">
      <c r="A389" s="54" t="s">
        <v>25</v>
      </c>
    </row>
    <row r="390" ht="12.75" customHeight="1">
      <c r="A390" s="54" t="s">
        <v>346</v>
      </c>
    </row>
    <row r="391" ht="12.75" customHeight="1">
      <c r="A391" s="54" t="s">
        <v>27</v>
      </c>
    </row>
    <row r="392" ht="12.75" customHeight="1">
      <c r="A392" s="54" t="s">
        <v>28</v>
      </c>
    </row>
    <row r="393" ht="12.75" customHeight="1">
      <c r="A393" s="54" t="s">
        <v>21</v>
      </c>
    </row>
    <row r="394" ht="12.75" customHeight="1">
      <c r="A394" s="54" t="s">
        <v>27</v>
      </c>
    </row>
    <row r="395" ht="12.75" customHeight="1">
      <c r="A395" s="54" t="s">
        <v>28</v>
      </c>
    </row>
    <row r="396" ht="12.75" customHeight="1">
      <c r="A396" s="54" t="s">
        <v>22</v>
      </c>
    </row>
    <row r="397" ht="12.75" customHeight="1">
      <c r="A397" s="54" t="s">
        <v>27</v>
      </c>
    </row>
    <row r="398" ht="12.75" customHeight="1">
      <c r="A398" s="54" t="s">
        <v>28</v>
      </c>
    </row>
    <row r="399" ht="12.75" customHeight="1">
      <c r="A399" s="54" t="s">
        <v>26</v>
      </c>
    </row>
    <row r="400" ht="12.75" customHeight="1">
      <c r="A400" s="54" t="s">
        <v>20</v>
      </c>
    </row>
    <row r="401" ht="12.75" customHeight="1">
      <c r="A401" s="54" t="s">
        <v>348</v>
      </c>
    </row>
    <row r="402" ht="12.75" customHeight="1">
      <c r="A402" s="54" t="s">
        <v>23</v>
      </c>
    </row>
    <row r="403" ht="12.75" customHeight="1">
      <c r="A403" s="54" t="s">
        <v>29</v>
      </c>
    </row>
    <row r="404" ht="12.75" customHeight="1">
      <c r="A404" s="54" t="s">
        <v>30</v>
      </c>
    </row>
    <row r="405" ht="12.75" customHeight="1">
      <c r="A405" s="54" t="s">
        <v>24</v>
      </c>
    </row>
    <row r="406" ht="12.75" customHeight="1">
      <c r="A406" s="54" t="s">
        <v>29</v>
      </c>
    </row>
    <row r="407" ht="12.75" customHeight="1">
      <c r="A407" s="54" t="s">
        <v>30</v>
      </c>
    </row>
    <row r="408" ht="12.75" customHeight="1">
      <c r="A408" s="54" t="s">
        <v>25</v>
      </c>
    </row>
    <row r="409" ht="12.75" customHeight="1">
      <c r="A409" s="54" t="s">
        <v>346</v>
      </c>
    </row>
    <row r="410" ht="12.75" customHeight="1">
      <c r="A410" s="54" t="s">
        <v>27</v>
      </c>
    </row>
    <row r="411" ht="12.75" customHeight="1">
      <c r="A411" s="54" t="s">
        <v>28</v>
      </c>
    </row>
    <row r="412" ht="12.75" customHeight="1">
      <c r="A412" s="54" t="s">
        <v>21</v>
      </c>
    </row>
    <row r="413" ht="12.75" customHeight="1">
      <c r="A413" s="54" t="s">
        <v>27</v>
      </c>
    </row>
    <row r="414" ht="12.75" customHeight="1">
      <c r="A414" s="54" t="s">
        <v>28</v>
      </c>
    </row>
    <row r="415" ht="12.75" customHeight="1">
      <c r="A415" s="54" t="s">
        <v>22</v>
      </c>
    </row>
    <row r="416" ht="12.75" customHeight="1">
      <c r="A416" s="54" t="s">
        <v>27</v>
      </c>
    </row>
    <row r="417" ht="12.75" customHeight="1">
      <c r="A417" s="54" t="s">
        <v>28</v>
      </c>
    </row>
    <row r="418" ht="12.75" customHeight="1">
      <c r="A418" s="54" t="s">
        <v>26</v>
      </c>
    </row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E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7.7109375" style="12" customWidth="1"/>
    <col min="2" max="27" width="13.00390625" style="6" customWidth="1"/>
    <col min="28" max="16384" width="11.421875" style="6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1:4" ht="18" customHeight="1">
      <c r="A6" s="4" t="s">
        <v>344</v>
      </c>
      <c r="B6" s="1"/>
      <c r="C6" s="92"/>
      <c r="D6" s="74"/>
    </row>
    <row r="7" spans="1:4" ht="18" customHeight="1">
      <c r="A7" s="4" t="s">
        <v>345</v>
      </c>
      <c r="B7" s="1"/>
      <c r="C7" s="92"/>
      <c r="D7" s="74"/>
    </row>
    <row r="8" spans="1:4" ht="12.75" customHeight="1">
      <c r="A8" s="4"/>
      <c r="B8" s="1"/>
      <c r="C8" s="74"/>
      <c r="D8" s="74"/>
    </row>
    <row r="9" spans="1:2" ht="18" customHeight="1" thickBot="1">
      <c r="A9" s="9" t="s">
        <v>0</v>
      </c>
      <c r="B9" s="2"/>
    </row>
    <row r="10" ht="12.75" customHeight="1">
      <c r="A10" s="4"/>
    </row>
    <row r="11" ht="12.75" customHeight="1"/>
    <row r="12" ht="12.75" customHeight="1"/>
    <row r="13" spans="1:3" ht="18" customHeight="1">
      <c r="A13" s="94" t="s">
        <v>94</v>
      </c>
      <c r="B13" s="101"/>
      <c r="C13" s="101"/>
    </row>
    <row r="14" ht="12.75" customHeight="1">
      <c r="A14" s="32"/>
    </row>
    <row r="15" ht="12.75" customHeight="1">
      <c r="A15" s="34" t="s">
        <v>40</v>
      </c>
    </row>
    <row r="16" spans="1:2" ht="12.75" customHeight="1">
      <c r="A16" s="18"/>
      <c r="B16" s="81">
        <v>1907</v>
      </c>
    </row>
    <row r="17" ht="12.75" customHeight="1"/>
    <row r="18" spans="1:2" ht="12.75" customHeight="1">
      <c r="A18" s="34" t="s">
        <v>133</v>
      </c>
      <c r="B18" s="38">
        <v>274930.11</v>
      </c>
    </row>
    <row r="19" spans="1:2" ht="12.75" customHeight="1">
      <c r="A19" s="34" t="s">
        <v>134</v>
      </c>
      <c r="B19" s="38">
        <v>5876144.66</v>
      </c>
    </row>
    <row r="20" spans="1:2" ht="12.75" customHeight="1">
      <c r="A20" s="39"/>
      <c r="B20" s="62"/>
    </row>
    <row r="21" ht="12.75" customHeight="1">
      <c r="A21" s="10" t="s">
        <v>39</v>
      </c>
    </row>
    <row r="22" ht="12.75" customHeight="1"/>
    <row r="23" ht="12.75" customHeight="1"/>
    <row r="24" ht="12.75" customHeight="1"/>
    <row r="25" spans="1:5" ht="12.75" customHeight="1">
      <c r="A25" s="157"/>
      <c r="B25" s="158"/>
      <c r="C25" s="158"/>
      <c r="D25" s="74"/>
      <c r="E25" s="74"/>
    </row>
    <row r="26" spans="1:5" ht="12.75" customHeight="1">
      <c r="A26" s="66"/>
      <c r="B26" s="159"/>
      <c r="C26" s="74"/>
      <c r="D26" s="74"/>
      <c r="E26" s="74"/>
    </row>
    <row r="27" spans="1:5" ht="12.75" customHeight="1">
      <c r="A27" s="66"/>
      <c r="B27" s="74"/>
      <c r="C27" s="74"/>
      <c r="D27" s="74"/>
      <c r="E27" s="74"/>
    </row>
    <row r="28" spans="1:5" ht="12.75" customHeight="1">
      <c r="A28" s="11"/>
      <c r="B28" s="74"/>
      <c r="C28" s="74"/>
      <c r="D28" s="74"/>
      <c r="E28" s="74"/>
    </row>
    <row r="29" spans="1:5" ht="12.75" customHeight="1">
      <c r="A29" s="66"/>
      <c r="B29" s="74"/>
      <c r="C29" s="74"/>
      <c r="D29" s="74"/>
      <c r="E29" s="74"/>
    </row>
    <row r="30" spans="1:5" ht="12.75" customHeight="1">
      <c r="A30" s="66"/>
      <c r="B30" s="74"/>
      <c r="C30" s="74"/>
      <c r="D30" s="74"/>
      <c r="E30" s="74"/>
    </row>
    <row r="31" spans="1:5" ht="12.75" customHeight="1">
      <c r="A31" s="66"/>
      <c r="B31" s="74"/>
      <c r="C31" s="74"/>
      <c r="D31" s="74"/>
      <c r="E31" s="74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>
      <c r="A41" s="10"/>
    </row>
    <row r="42" ht="12.75" customHeight="1">
      <c r="A42" s="10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7.7109375" style="12" customWidth="1"/>
    <col min="2" max="27" width="13.00390625" style="6" customWidth="1"/>
    <col min="28" max="16384" width="11.421875" style="6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1:4" ht="18" customHeight="1">
      <c r="A6" s="4" t="s">
        <v>344</v>
      </c>
      <c r="B6" s="1"/>
      <c r="C6" s="92"/>
      <c r="D6" s="74"/>
    </row>
    <row r="7" spans="1:4" ht="18" customHeight="1">
      <c r="A7" s="4" t="s">
        <v>345</v>
      </c>
      <c r="B7" s="1"/>
      <c r="C7" s="92"/>
      <c r="D7" s="74"/>
    </row>
    <row r="8" spans="1:4" ht="12.75" customHeight="1">
      <c r="A8" s="4"/>
      <c r="B8" s="1"/>
      <c r="C8" s="74"/>
      <c r="D8" s="74"/>
    </row>
    <row r="9" spans="1:2" ht="18" customHeight="1" thickBot="1">
      <c r="A9" s="9" t="s">
        <v>0</v>
      </c>
      <c r="B9" s="2"/>
    </row>
    <row r="10" ht="12.75" customHeight="1"/>
    <row r="11" ht="12.75" customHeight="1"/>
    <row r="12" ht="12.75" customHeight="1"/>
    <row r="13" spans="1:3" ht="18" customHeight="1">
      <c r="A13" s="94" t="s">
        <v>94</v>
      </c>
      <c r="B13" s="101"/>
      <c r="C13" s="101"/>
    </row>
    <row r="14" ht="12.75" customHeight="1">
      <c r="A14" s="32"/>
    </row>
    <row r="15" ht="12.75" customHeight="1">
      <c r="A15" s="34" t="s">
        <v>40</v>
      </c>
    </row>
    <row r="16" spans="1:2" ht="12.75" customHeight="1">
      <c r="A16" s="18"/>
      <c r="B16" s="81">
        <v>1908</v>
      </c>
    </row>
    <row r="17" ht="12.75" customHeight="1"/>
    <row r="18" spans="1:2" ht="12.75" customHeight="1">
      <c r="A18" s="34" t="s">
        <v>133</v>
      </c>
      <c r="B18" s="38">
        <v>208787.1</v>
      </c>
    </row>
    <row r="19" spans="1:2" ht="12.75" customHeight="1">
      <c r="A19" s="34" t="s">
        <v>134</v>
      </c>
      <c r="B19" s="38">
        <v>3263745.43</v>
      </c>
    </row>
    <row r="20" spans="1:2" ht="12.75" customHeight="1">
      <c r="A20" s="39"/>
      <c r="B20" s="62"/>
    </row>
    <row r="21" ht="12.75" customHeight="1">
      <c r="A21" s="10" t="s">
        <v>39</v>
      </c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D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7.7109375" style="12" customWidth="1"/>
    <col min="2" max="27" width="13.00390625" style="6" customWidth="1"/>
    <col min="28" max="16384" width="11.421875" style="6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1:4" ht="18" customHeight="1">
      <c r="A6" s="4" t="s">
        <v>344</v>
      </c>
      <c r="B6" s="1"/>
      <c r="C6" s="92"/>
      <c r="D6" s="74"/>
    </row>
    <row r="7" spans="1:4" ht="18" customHeight="1">
      <c r="A7" s="4" t="s">
        <v>345</v>
      </c>
      <c r="B7" s="1"/>
      <c r="C7" s="92"/>
      <c r="D7" s="74"/>
    </row>
    <row r="8" spans="1:4" ht="12.75" customHeight="1">
      <c r="A8" s="4"/>
      <c r="B8" s="1"/>
      <c r="C8" s="74"/>
      <c r="D8" s="74"/>
    </row>
    <row r="9" spans="1:2" ht="18" customHeight="1" thickBot="1">
      <c r="A9" s="9" t="s">
        <v>0</v>
      </c>
      <c r="B9" s="2"/>
    </row>
    <row r="10" ht="12.75" customHeight="1"/>
    <row r="11" ht="12.75" customHeight="1"/>
    <row r="12" ht="12.75" customHeight="1"/>
    <row r="13" spans="1:3" ht="18" customHeight="1">
      <c r="A13" s="94" t="s">
        <v>94</v>
      </c>
      <c r="B13" s="101"/>
      <c r="C13" s="101"/>
    </row>
    <row r="14" ht="12.75" customHeight="1">
      <c r="A14" s="32"/>
    </row>
    <row r="15" ht="12.75" customHeight="1">
      <c r="A15" s="34" t="s">
        <v>40</v>
      </c>
    </row>
    <row r="16" spans="1:2" ht="12.75" customHeight="1">
      <c r="A16" s="18"/>
      <c r="B16" s="81">
        <v>1909</v>
      </c>
    </row>
    <row r="17" ht="12.75" customHeight="1"/>
    <row r="18" spans="1:2" ht="12.75" customHeight="1">
      <c r="A18" s="34" t="s">
        <v>133</v>
      </c>
      <c r="B18" s="38">
        <v>1301076.35</v>
      </c>
    </row>
    <row r="19" spans="1:2" ht="12.75" customHeight="1">
      <c r="A19" s="34" t="s">
        <v>134</v>
      </c>
      <c r="B19" s="38">
        <v>4744611.8</v>
      </c>
    </row>
    <row r="20" spans="1:2" ht="12.75" customHeight="1">
      <c r="A20" s="39"/>
      <c r="B20" s="62"/>
    </row>
    <row r="21" ht="12.75" customHeight="1">
      <c r="A21" s="10" t="s">
        <v>39</v>
      </c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7.7109375" style="12" customWidth="1"/>
    <col min="2" max="27" width="13.00390625" style="6" customWidth="1"/>
    <col min="28" max="16384" width="11.421875" style="6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1:4" ht="18" customHeight="1">
      <c r="A6" s="4" t="s">
        <v>344</v>
      </c>
      <c r="B6" s="1"/>
      <c r="C6" s="92"/>
      <c r="D6" s="74"/>
    </row>
    <row r="7" spans="1:4" ht="18" customHeight="1">
      <c r="A7" s="4" t="s">
        <v>345</v>
      </c>
      <c r="B7" s="1"/>
      <c r="C7" s="92"/>
      <c r="D7" s="74"/>
    </row>
    <row r="8" spans="1:4" ht="12.75" customHeight="1">
      <c r="A8" s="4"/>
      <c r="B8" s="1"/>
      <c r="C8" s="74"/>
      <c r="D8" s="74"/>
    </row>
    <row r="9" spans="1:2" ht="18" customHeight="1" thickBot="1">
      <c r="A9" s="9" t="s">
        <v>0</v>
      </c>
      <c r="B9" s="2"/>
    </row>
    <row r="10" ht="12.75" customHeight="1"/>
    <row r="11" ht="12.75" customHeight="1"/>
    <row r="12" ht="12.75" customHeight="1"/>
    <row r="13" spans="1:3" ht="18" customHeight="1">
      <c r="A13" s="94" t="s">
        <v>94</v>
      </c>
      <c r="B13" s="101"/>
      <c r="C13" s="101"/>
    </row>
    <row r="14" ht="12.75" customHeight="1">
      <c r="A14" s="32"/>
    </row>
    <row r="15" ht="12.75" customHeight="1">
      <c r="A15" s="34" t="s">
        <v>40</v>
      </c>
    </row>
    <row r="16" spans="1:2" ht="12.75" customHeight="1">
      <c r="A16" s="18"/>
      <c r="B16" s="81">
        <v>1910</v>
      </c>
    </row>
    <row r="17" ht="12.75" customHeight="1"/>
    <row r="18" spans="1:2" ht="12.75" customHeight="1">
      <c r="A18" s="34" t="s">
        <v>133</v>
      </c>
      <c r="B18" s="38">
        <v>109920.64</v>
      </c>
    </row>
    <row r="19" spans="1:2" ht="12.75" customHeight="1">
      <c r="A19" s="34" t="s">
        <v>134</v>
      </c>
      <c r="B19" s="38">
        <v>1680746.42</v>
      </c>
    </row>
    <row r="20" spans="1:2" ht="12.75" customHeight="1">
      <c r="A20" s="39"/>
      <c r="B20" s="62"/>
    </row>
    <row r="21" ht="12.75" customHeight="1">
      <c r="A21" s="10" t="s">
        <v>39</v>
      </c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3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7.7109375" style="12" customWidth="1"/>
    <col min="2" max="27" width="13.00390625" style="6" customWidth="1"/>
    <col min="28" max="16384" width="11.421875" style="6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1:4" ht="18" customHeight="1">
      <c r="A6" s="4" t="s">
        <v>344</v>
      </c>
      <c r="B6" s="1"/>
      <c r="C6" s="92"/>
      <c r="D6" s="74"/>
    </row>
    <row r="7" spans="1:4" ht="18" customHeight="1">
      <c r="A7" s="4" t="s">
        <v>345</v>
      </c>
      <c r="B7" s="1"/>
      <c r="C7" s="92"/>
      <c r="D7" s="74"/>
    </row>
    <row r="8" spans="1:4" ht="12.75" customHeight="1">
      <c r="A8" s="4"/>
      <c r="B8" s="1"/>
      <c r="C8" s="74"/>
      <c r="D8" s="74"/>
    </row>
    <row r="9" spans="1:3" ht="18" customHeight="1" thickBot="1">
      <c r="A9" s="9" t="s">
        <v>0</v>
      </c>
      <c r="B9" s="2"/>
      <c r="C9" s="2"/>
    </row>
    <row r="10" ht="12.75" customHeight="1">
      <c r="A10" s="4"/>
    </row>
    <row r="11" ht="12.75" customHeight="1">
      <c r="A11" s="4"/>
    </row>
    <row r="12" ht="12.75" customHeight="1"/>
    <row r="13" ht="18" customHeight="1">
      <c r="A13" s="32" t="s">
        <v>97</v>
      </c>
    </row>
    <row r="14" ht="12.75" customHeight="1">
      <c r="A14" s="32"/>
    </row>
    <row r="15" ht="12.75" customHeight="1">
      <c r="A15" s="34" t="s">
        <v>40</v>
      </c>
    </row>
    <row r="16" spans="1:3" ht="12.75" customHeight="1">
      <c r="A16" s="18"/>
      <c r="B16" s="139" t="s">
        <v>41</v>
      </c>
      <c r="C16" s="139" t="s">
        <v>42</v>
      </c>
    </row>
    <row r="17" ht="12.75" customHeight="1"/>
    <row r="18" spans="1:5" ht="12.75" customHeight="1">
      <c r="A18" s="34" t="s">
        <v>95</v>
      </c>
      <c r="B18" s="38">
        <v>93040.02</v>
      </c>
      <c r="C18" s="38">
        <v>1617613</v>
      </c>
      <c r="D18" s="38"/>
      <c r="E18" s="38"/>
    </row>
    <row r="19" spans="1:4" ht="12.75" customHeight="1">
      <c r="A19" s="34" t="s">
        <v>96</v>
      </c>
      <c r="B19" s="38">
        <v>1355083.17</v>
      </c>
      <c r="C19" s="115">
        <v>4726587.85</v>
      </c>
      <c r="D19" s="38"/>
    </row>
    <row r="20" spans="1:2" ht="12.75" customHeight="1">
      <c r="A20" s="39"/>
      <c r="B20" s="62"/>
    </row>
    <row r="21" spans="1:2" ht="12.75" customHeight="1">
      <c r="A21" s="10" t="s">
        <v>39</v>
      </c>
      <c r="B21" s="8"/>
    </row>
    <row r="22" spans="1:2" ht="12.75" customHeight="1">
      <c r="A22" s="10"/>
      <c r="B22" s="8"/>
    </row>
    <row r="23" ht="12.75" customHeight="1"/>
    <row r="24" ht="12.75" customHeight="1"/>
    <row r="25" spans="1:3" ht="18" customHeight="1">
      <c r="A25" s="94" t="s">
        <v>94</v>
      </c>
      <c r="B25" s="101"/>
      <c r="C25" s="101"/>
    </row>
    <row r="26" ht="12.75" customHeight="1">
      <c r="A26" s="32"/>
    </row>
    <row r="27" ht="12.75" customHeight="1">
      <c r="A27" s="34" t="s">
        <v>40</v>
      </c>
    </row>
    <row r="28" spans="1:2" ht="12.75" customHeight="1">
      <c r="A28" s="18"/>
      <c r="B28" s="81">
        <v>1911</v>
      </c>
    </row>
    <row r="29" ht="12.75" customHeight="1"/>
    <row r="30" spans="1:2" ht="12.75" customHeight="1">
      <c r="A30" s="34" t="s">
        <v>133</v>
      </c>
      <c r="B30" s="38">
        <v>262380</v>
      </c>
    </row>
    <row r="31" spans="1:2" ht="12.75" customHeight="1">
      <c r="A31" s="34" t="s">
        <v>134</v>
      </c>
      <c r="B31" s="38">
        <v>1586913.37</v>
      </c>
    </row>
    <row r="32" spans="1:2" ht="12.75" customHeight="1">
      <c r="A32" s="39"/>
      <c r="B32" s="62"/>
    </row>
    <row r="33" ht="12.75" customHeight="1">
      <c r="A33" s="10" t="s">
        <v>39</v>
      </c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D3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7.7109375" style="12" customWidth="1"/>
    <col min="2" max="27" width="13.00390625" style="6" customWidth="1"/>
    <col min="28" max="16384" width="11.421875" style="6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1:4" ht="18" customHeight="1">
      <c r="A6" s="4" t="s">
        <v>344</v>
      </c>
      <c r="B6" s="1"/>
      <c r="C6" s="92"/>
      <c r="D6" s="74"/>
    </row>
    <row r="7" spans="1:4" ht="18" customHeight="1">
      <c r="A7" s="4" t="s">
        <v>345</v>
      </c>
      <c r="B7" s="1"/>
      <c r="C7" s="92"/>
      <c r="D7" s="74"/>
    </row>
    <row r="8" spans="1:4" ht="12.75" customHeight="1">
      <c r="A8" s="4"/>
      <c r="B8" s="1"/>
      <c r="C8" s="74"/>
      <c r="D8" s="74"/>
    </row>
    <row r="9" spans="1:3" ht="18" customHeight="1" thickBot="1">
      <c r="A9" s="9" t="s">
        <v>0</v>
      </c>
      <c r="B9" s="2"/>
      <c r="C9" s="2"/>
    </row>
    <row r="10" ht="12.75" customHeight="1">
      <c r="A10" s="4"/>
    </row>
    <row r="11" ht="12.75" customHeight="1"/>
    <row r="12" ht="12" customHeight="1"/>
    <row r="13" ht="18" customHeight="1">
      <c r="A13" s="32" t="s">
        <v>98</v>
      </c>
    </row>
    <row r="14" ht="12.75" customHeight="1">
      <c r="A14" s="32"/>
    </row>
    <row r="15" ht="12.75" customHeight="1">
      <c r="A15" s="34" t="s">
        <v>40</v>
      </c>
    </row>
    <row r="16" spans="1:3" ht="12.75" customHeight="1">
      <c r="A16" s="18"/>
      <c r="B16" s="139" t="s">
        <v>41</v>
      </c>
      <c r="C16" s="139" t="s">
        <v>42</v>
      </c>
    </row>
    <row r="17" ht="12.75" customHeight="1"/>
    <row r="18" spans="1:4" ht="12.75" customHeight="1">
      <c r="A18" s="34" t="s">
        <v>95</v>
      </c>
      <c r="B18" s="38">
        <v>107294.02</v>
      </c>
      <c r="C18" s="38">
        <v>1635460</v>
      </c>
      <c r="D18" s="38"/>
    </row>
    <row r="19" spans="1:4" ht="12.75" customHeight="1">
      <c r="A19" s="34" t="s">
        <v>96</v>
      </c>
      <c r="B19" s="38">
        <v>1397587.64</v>
      </c>
      <c r="C19" s="115">
        <v>4769997.53</v>
      </c>
      <c r="D19" s="38"/>
    </row>
    <row r="20" spans="1:2" ht="12.75" customHeight="1">
      <c r="A20" s="39"/>
      <c r="B20" s="62"/>
    </row>
    <row r="21" spans="1:2" ht="12.75" customHeight="1">
      <c r="A21" s="10" t="s">
        <v>39</v>
      </c>
      <c r="B21" s="8"/>
    </row>
    <row r="22" spans="1:2" ht="12.75" customHeight="1">
      <c r="A22" s="10"/>
      <c r="B22" s="8"/>
    </row>
    <row r="23" ht="12.75" customHeight="1"/>
    <row r="24" ht="12.75" customHeight="1"/>
    <row r="25" spans="1:3" ht="18" customHeight="1">
      <c r="A25" s="94" t="s">
        <v>94</v>
      </c>
      <c r="B25" s="101"/>
      <c r="C25" s="101"/>
    </row>
    <row r="26" ht="12.75" customHeight="1">
      <c r="A26" s="32"/>
    </row>
    <row r="27" ht="12.75" customHeight="1">
      <c r="A27" s="34" t="s">
        <v>40</v>
      </c>
    </row>
    <row r="28" spans="1:2" ht="12.75" customHeight="1">
      <c r="A28" s="18"/>
      <c r="B28" s="81">
        <v>1912</v>
      </c>
    </row>
    <row r="29" ht="12.75" customHeight="1"/>
    <row r="30" spans="1:2" ht="12.75" customHeight="1">
      <c r="A30" s="34" t="s">
        <v>133</v>
      </c>
      <c r="B30" s="38">
        <v>105465.4</v>
      </c>
    </row>
    <row r="31" spans="1:2" ht="12.75" customHeight="1">
      <c r="A31" s="34" t="s">
        <v>134</v>
      </c>
      <c r="B31" s="38">
        <v>2378301.32</v>
      </c>
    </row>
    <row r="32" spans="1:2" ht="12.75" customHeight="1">
      <c r="A32" s="39"/>
      <c r="B32" s="62"/>
    </row>
    <row r="33" ht="12.75" customHeight="1">
      <c r="A33" s="10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3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7.7109375" style="12" customWidth="1"/>
    <col min="2" max="27" width="13.00390625" style="6" customWidth="1"/>
    <col min="28" max="16384" width="11.421875" style="6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1:4" ht="18" customHeight="1">
      <c r="A6" s="4" t="s">
        <v>344</v>
      </c>
      <c r="B6" s="1"/>
      <c r="C6" s="92"/>
      <c r="D6" s="74"/>
    </row>
    <row r="7" spans="1:4" ht="18" customHeight="1">
      <c r="A7" s="4" t="s">
        <v>345</v>
      </c>
      <c r="B7" s="1"/>
      <c r="C7" s="92"/>
      <c r="D7" s="74"/>
    </row>
    <row r="8" spans="1:4" ht="12.75" customHeight="1">
      <c r="A8" s="4"/>
      <c r="B8" s="1"/>
      <c r="C8" s="74"/>
      <c r="D8" s="74"/>
    </row>
    <row r="9" spans="1:3" ht="18" customHeight="1" thickBot="1">
      <c r="A9" s="9" t="s">
        <v>0</v>
      </c>
      <c r="B9" s="2"/>
      <c r="C9" s="2"/>
    </row>
    <row r="10" ht="12.75" customHeight="1">
      <c r="A10" s="4"/>
    </row>
    <row r="11" ht="12.75" customHeight="1"/>
    <row r="12" ht="12.75" customHeight="1"/>
    <row r="13" ht="18" customHeight="1">
      <c r="A13" s="32" t="s">
        <v>99</v>
      </c>
    </row>
    <row r="14" ht="12.75" customHeight="1">
      <c r="A14" s="32"/>
    </row>
    <row r="15" ht="12.75" customHeight="1">
      <c r="A15" s="34" t="s">
        <v>40</v>
      </c>
    </row>
    <row r="16" spans="1:3" ht="12.75" customHeight="1">
      <c r="A16" s="18"/>
      <c r="B16" s="139" t="s">
        <v>41</v>
      </c>
      <c r="C16" s="139" t="s">
        <v>42</v>
      </c>
    </row>
    <row r="17" ht="12.75" customHeight="1"/>
    <row r="18" spans="1:4" ht="12.75" customHeight="1">
      <c r="A18" s="34" t="s">
        <v>95</v>
      </c>
      <c r="B18" s="38">
        <v>31244.02</v>
      </c>
      <c r="C18" s="38">
        <v>1683015</v>
      </c>
      <c r="D18" s="54"/>
    </row>
    <row r="19" spans="1:4" ht="12.75" customHeight="1">
      <c r="A19" s="34" t="s">
        <v>96</v>
      </c>
      <c r="B19" s="38">
        <v>1525850.33</v>
      </c>
      <c r="C19" s="115">
        <v>4860349.6</v>
      </c>
      <c r="D19" s="54"/>
    </row>
    <row r="20" spans="1:2" ht="12.75" customHeight="1">
      <c r="A20" s="39"/>
      <c r="B20" s="62"/>
    </row>
    <row r="21" spans="1:2" ht="12.75" customHeight="1">
      <c r="A21" s="10" t="s">
        <v>39</v>
      </c>
      <c r="B21" s="8"/>
    </row>
    <row r="22" spans="1:2" ht="12.75" customHeight="1">
      <c r="A22" s="10"/>
      <c r="B22" s="8"/>
    </row>
    <row r="23" spans="1:2" ht="12.75" customHeight="1">
      <c r="A23" s="10"/>
      <c r="B23" s="8"/>
    </row>
    <row r="24" ht="12.75" customHeight="1"/>
    <row r="25" spans="1:3" ht="18" customHeight="1">
      <c r="A25" s="94" t="s">
        <v>94</v>
      </c>
      <c r="B25" s="101"/>
      <c r="C25" s="101"/>
    </row>
    <row r="26" ht="12.75" customHeight="1">
      <c r="A26" s="32"/>
    </row>
    <row r="27" ht="12.75" customHeight="1">
      <c r="A27" s="34" t="s">
        <v>40</v>
      </c>
    </row>
    <row r="28" spans="1:2" ht="12.75" customHeight="1">
      <c r="A28" s="18"/>
      <c r="B28" s="81">
        <v>1913</v>
      </c>
    </row>
    <row r="29" ht="12.75" customHeight="1"/>
    <row r="30" spans="1:2" ht="12.75" customHeight="1">
      <c r="A30" s="34" t="s">
        <v>133</v>
      </c>
      <c r="B30" s="38">
        <v>45489.1</v>
      </c>
    </row>
    <row r="31" spans="1:2" ht="12.75" customHeight="1">
      <c r="A31" s="34" t="s">
        <v>134</v>
      </c>
      <c r="B31" s="38">
        <v>3991131.49</v>
      </c>
    </row>
    <row r="32" spans="1:2" ht="12.75" customHeight="1">
      <c r="A32" s="39"/>
      <c r="B32" s="62"/>
    </row>
    <row r="33" ht="12.75" customHeight="1">
      <c r="A33" s="10" t="s">
        <v>39</v>
      </c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</dc:creator>
  <cp:keywords/>
  <dc:description/>
  <cp:lastModifiedBy>ICM</cp:lastModifiedBy>
  <cp:lastPrinted>2012-06-18T07:35:41Z</cp:lastPrinted>
  <dcterms:created xsi:type="dcterms:W3CDTF">2012-03-16T09:22:49Z</dcterms:created>
  <dcterms:modified xsi:type="dcterms:W3CDTF">2014-01-28T13:01:38Z</dcterms:modified>
  <cp:category/>
  <cp:version/>
  <cp:contentType/>
  <cp:contentStatus/>
</cp:coreProperties>
</file>