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ETODO\paginsti\Entrada\Estadisticas historicas\Sanidad\"/>
    </mc:Choice>
  </mc:AlternateContent>
  <xr:revisionPtr revIDLastSave="0" documentId="13_ncr:1_{A1A94504-356A-4D9B-AB5D-CCA480428F6B}" xr6:coauthVersionLast="47" xr6:coauthVersionMax="47" xr10:uidLastSave="{00000000-0000-0000-0000-000000000000}"/>
  <bookViews>
    <workbookView xWindow="28680" yWindow="-120" windowWidth="29040" windowHeight="15720" xr2:uid="{7A984364-D1EE-4D11-8A8B-12D3B1542257}"/>
  </bookViews>
  <sheets>
    <sheet name="1905" sheetId="40" r:id="rId1"/>
    <sheet name="1910" sheetId="41" r:id="rId2"/>
    <sheet name="1912" sheetId="29" r:id="rId3"/>
    <sheet name="1914" sheetId="42" r:id="rId4"/>
    <sheet name="1915" sheetId="43" r:id="rId5"/>
    <sheet name="1918" sheetId="38" r:id="rId6"/>
    <sheet name="1919" sheetId="37" r:id="rId7"/>
    <sheet name="1920" sheetId="39" r:id="rId8"/>
  </sheets>
  <definedNames>
    <definedName name="LogoCopiado_1912">'1912'!$A$1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8" i="39" l="1"/>
  <c r="B17" i="39" s="1"/>
  <c r="B19" i="39"/>
  <c r="B49" i="37"/>
  <c r="B32" i="37"/>
  <c r="B29" i="37"/>
  <c r="B23" i="37"/>
  <c r="B26" i="37"/>
  <c r="B20" i="37"/>
</calcChain>
</file>

<file path=xl/sharedStrings.xml><?xml version="1.0" encoding="utf-8"?>
<sst xmlns="http://schemas.openxmlformats.org/spreadsheetml/2006/main" count="101" uniqueCount="59">
  <si>
    <t>Alimentación</t>
  </si>
  <si>
    <t>Consumo de tabaco por habitante y recaudación</t>
  </si>
  <si>
    <t>Consumo medio por habitante</t>
  </si>
  <si>
    <t>Recaudación</t>
  </si>
  <si>
    <t>Por tabaco</t>
  </si>
  <si>
    <t>Por timbre</t>
  </si>
  <si>
    <t>Fuente: Anuario estadístico de España. 1912. Instituto Nacional de Estadística.</t>
  </si>
  <si>
    <t>Pesetas</t>
  </si>
  <si>
    <t>Estadística histórica madrileña en el siglo XX a través de los Anuarios del INE. 1901 - 1920</t>
  </si>
  <si>
    <t>Consumo medio anual de trigo y cebada (a)</t>
  </si>
  <si>
    <t>Trigo</t>
  </si>
  <si>
    <t>Quintales métricos</t>
  </si>
  <si>
    <t>Siembra</t>
  </si>
  <si>
    <t>Alimentación y otros usos</t>
  </si>
  <si>
    <t>Cebada</t>
  </si>
  <si>
    <t>Fuente: Anuario estadístico de España. 1918. Instituto Nacional de Estadística.</t>
  </si>
  <si>
    <t>Centeno</t>
  </si>
  <si>
    <t>Avena</t>
  </si>
  <si>
    <t>Maíz</t>
  </si>
  <si>
    <t>-</t>
  </si>
  <si>
    <r>
      <t>Arroz</t>
    </r>
    <r>
      <rPr>
        <vertAlign val="superscript"/>
        <sz val="10"/>
        <rFont val="Arial"/>
        <family val="2"/>
      </rPr>
      <t xml:space="preserve"> (*)</t>
    </r>
  </si>
  <si>
    <t>(*) El arroz procede, para la mayoría de las provincias, de Valencia y, en segundo término, de Tarragona, Murcia, Alicante y Castellón</t>
  </si>
  <si>
    <t>Producción</t>
  </si>
  <si>
    <t>Consumo medio anual</t>
  </si>
  <si>
    <r>
      <t xml:space="preserve">Producción sobre consumo. Déficit </t>
    </r>
    <r>
      <rPr>
        <vertAlign val="superscript"/>
        <sz val="10"/>
        <rFont val="Arial"/>
        <family val="2"/>
      </rPr>
      <t>(*)</t>
    </r>
  </si>
  <si>
    <t>(*) El déficit se cubre importando de Castilla, Galicia y litoral mediterráneo.</t>
  </si>
  <si>
    <t>Fuente: Anuario estadístico de España. 1919. Instituto Nacional de Estadística.</t>
  </si>
  <si>
    <t>Consumo medio anual de patata</t>
  </si>
  <si>
    <t>Producción sobre consumo. Déficit</t>
  </si>
  <si>
    <r>
      <t>1920</t>
    </r>
    <r>
      <rPr>
        <vertAlign val="superscript"/>
        <sz val="10"/>
        <rFont val="Arial"/>
        <family val="2"/>
      </rPr>
      <t xml:space="preserve"> (*)</t>
    </r>
  </si>
  <si>
    <t>Por la estación del Norte</t>
  </si>
  <si>
    <t>Vigo, puerto.</t>
  </si>
  <si>
    <t>Pontevedra, Arcade, Carril y otros puertos de la Compañía de Vigo</t>
  </si>
  <si>
    <t>Valença do Minho</t>
  </si>
  <si>
    <t>Gijón</t>
  </si>
  <si>
    <t>Avilés</t>
  </si>
  <si>
    <t>Coruña</t>
  </si>
  <si>
    <t>De varias procedencias</t>
  </si>
  <si>
    <t>Por la estación de Atocha</t>
  </si>
  <si>
    <t>Básicas</t>
  </si>
  <si>
    <t>Alicante</t>
  </si>
  <si>
    <t>Sevilla</t>
  </si>
  <si>
    <t>Huelva</t>
  </si>
  <si>
    <t>Almería</t>
  </si>
  <si>
    <t>Puerto de Santa María</t>
  </si>
  <si>
    <t>Sanlúcar de Barrameda</t>
  </si>
  <si>
    <t>San Fernando</t>
  </si>
  <si>
    <t>Cádiz</t>
  </si>
  <si>
    <t>Málaga</t>
  </si>
  <si>
    <t>Da varias procedencias</t>
  </si>
  <si>
    <t>Por la estación de las Delicias</t>
  </si>
  <si>
    <t>Total procedencias</t>
  </si>
  <si>
    <t>Kilogramos</t>
  </si>
  <si>
    <t>Pescados, mariscos y crustáceos llegados a la plaza de Madrid por lugar de procedencia</t>
  </si>
  <si>
    <t>Fuente: Anuario estadístico de España. 1922-1923. Instituto Nacional de Estadística.</t>
  </si>
  <si>
    <t>Consumo diario de aguas de Madrid</t>
  </si>
  <si>
    <t>Metros cúbicos</t>
  </si>
  <si>
    <t>Agua consumida</t>
  </si>
  <si>
    <t>Fuente: Anuario estadístico de España. 1916. Instituto Nacional de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</si>
</sst>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i/>
      <sz val="8"/>
      <name val="Arial"/>
      <family val="2"/>
    </font>
    <font>
      <vertAlign val="superscript"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7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1" xfId="0" applyFont="1" applyFill="1" applyBorder="1"/>
    <xf numFmtId="0" fontId="0" fillId="0" borderId="0" xfId="0" applyFill="1"/>
    <xf numFmtId="3" fontId="0" fillId="0" borderId="0" xfId="0" applyNumberFormat="1" applyFill="1"/>
    <xf numFmtId="3" fontId="3" fillId="0" borderId="0" xfId="0" applyNumberFormat="1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left" indent="1"/>
    </xf>
    <xf numFmtId="4" fontId="0" fillId="0" borderId="0" xfId="0" applyNumberFormat="1" applyFill="1" applyBorder="1"/>
    <xf numFmtId="0" fontId="6" fillId="0" borderId="0" xfId="0" applyFont="1" applyFill="1" applyBorder="1" applyAlignment="1">
      <alignment horizontal="left" vertical="top" wrapText="1"/>
    </xf>
    <xf numFmtId="0" fontId="1" fillId="0" borderId="0" xfId="0" applyFont="1" applyFill="1"/>
    <xf numFmtId="1" fontId="4" fillId="0" borderId="2" xfId="0" applyNumberFormat="1" applyFont="1" applyFill="1" applyBorder="1" applyAlignment="1">
      <alignment horizontal="left" vertical="top"/>
    </xf>
    <xf numFmtId="1" fontId="5" fillId="0" borderId="2" xfId="0" applyNumberFormat="1" applyFont="1" applyFill="1" applyBorder="1" applyAlignment="1">
      <alignment horizontal="left" vertical="top"/>
    </xf>
    <xf numFmtId="1" fontId="4" fillId="0" borderId="0" xfId="0" applyNumberFormat="1" applyFont="1" applyFill="1" applyBorder="1"/>
    <xf numFmtId="1" fontId="5" fillId="0" borderId="0" xfId="0" applyNumberFormat="1" applyFont="1" applyFill="1" applyBorder="1" applyAlignment="1">
      <alignment vertical="top"/>
    </xf>
    <xf numFmtId="0" fontId="0" fillId="0" borderId="0" xfId="0" applyFill="1" applyAlignment="1">
      <alignment horizontal="left" indent="1"/>
    </xf>
    <xf numFmtId="0" fontId="0" fillId="0" borderId="3" xfId="0" applyFill="1" applyBorder="1" applyAlignment="1">
      <alignment horizontal="left" indent="1"/>
    </xf>
    <xf numFmtId="4" fontId="0" fillId="0" borderId="3" xfId="0" applyNumberFormat="1" applyFill="1" applyBorder="1"/>
    <xf numFmtId="3" fontId="0" fillId="0" borderId="0" xfId="0" applyNumberFormat="1" applyFill="1" applyBorder="1"/>
    <xf numFmtId="3" fontId="0" fillId="0" borderId="0" xfId="0" quotePrefix="1" applyNumberFormat="1" applyFill="1" applyBorder="1" applyAlignment="1">
      <alignment horizontal="right"/>
    </xf>
    <xf numFmtId="3" fontId="0" fillId="0" borderId="3" xfId="0" applyNumberFormat="1" applyFill="1" applyBorder="1"/>
    <xf numFmtId="0" fontId="9" fillId="0" borderId="0" xfId="0" applyFont="1" applyFill="1" applyBorder="1" applyAlignment="1">
      <alignment horizontal="left"/>
    </xf>
    <xf numFmtId="0" fontId="0" fillId="0" borderId="3" xfId="0" applyFill="1" applyBorder="1"/>
    <xf numFmtId="3" fontId="5" fillId="0" borderId="0" xfId="0" applyNumberFormat="1" applyFont="1" applyFill="1" applyBorder="1" applyAlignment="1">
      <alignment vertical="top"/>
    </xf>
    <xf numFmtId="1" fontId="4" fillId="0" borderId="4" xfId="0" applyNumberFormat="1" applyFont="1" applyFill="1" applyBorder="1"/>
    <xf numFmtId="1" fontId="5" fillId="0" borderId="4" xfId="0" applyNumberFormat="1" applyFont="1" applyFill="1" applyBorder="1" applyAlignment="1">
      <alignment vertical="top"/>
    </xf>
    <xf numFmtId="3" fontId="5" fillId="0" borderId="3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4" name="LogoCopiado_1905">
          <a:extLst>
            <a:ext uri="{FF2B5EF4-FFF2-40B4-BE49-F238E27FC236}">
              <a16:creationId xmlns:a16="http://schemas.microsoft.com/office/drawing/2014/main" id="{5AE0A482-9DB8-530B-F7A4-4DA8DFA59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5" name="LogoCopiado_1905">
          <a:extLst>
            <a:ext uri="{FF2B5EF4-FFF2-40B4-BE49-F238E27FC236}">
              <a16:creationId xmlns:a16="http://schemas.microsoft.com/office/drawing/2014/main" id="{59F407D8-9474-37B6-9DAD-DCB207752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6" name="LogoCopiado_1905">
          <a:extLst>
            <a:ext uri="{FF2B5EF4-FFF2-40B4-BE49-F238E27FC236}">
              <a16:creationId xmlns:a16="http://schemas.microsoft.com/office/drawing/2014/main" id="{707ED3F9-AB3A-3441-6235-D4513ADD0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4" name="LogoCopiado_1910">
          <a:extLst>
            <a:ext uri="{FF2B5EF4-FFF2-40B4-BE49-F238E27FC236}">
              <a16:creationId xmlns:a16="http://schemas.microsoft.com/office/drawing/2014/main" id="{71AA6371-B6A7-4804-8CC1-C8BF0582A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3" name="LogoCopiado_1912">
          <a:extLst>
            <a:ext uri="{FF2B5EF4-FFF2-40B4-BE49-F238E27FC236}">
              <a16:creationId xmlns:a16="http://schemas.microsoft.com/office/drawing/2014/main" id="{5F913A0A-7A9C-4BC0-AC26-6FD0F9E05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14">
          <a:extLst>
            <a:ext uri="{FF2B5EF4-FFF2-40B4-BE49-F238E27FC236}">
              <a16:creationId xmlns:a16="http://schemas.microsoft.com/office/drawing/2014/main" id="{B1522220-A17A-4F4C-B161-9D8F3A82D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15">
          <a:extLst>
            <a:ext uri="{FF2B5EF4-FFF2-40B4-BE49-F238E27FC236}">
              <a16:creationId xmlns:a16="http://schemas.microsoft.com/office/drawing/2014/main" id="{CF782DF0-6763-4F2C-8FC0-EF6ED67B7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18">
          <a:extLst>
            <a:ext uri="{FF2B5EF4-FFF2-40B4-BE49-F238E27FC236}">
              <a16:creationId xmlns:a16="http://schemas.microsoft.com/office/drawing/2014/main" id="{AC7FBA8C-7BCD-4630-9EF5-E62A17F961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19">
          <a:extLst>
            <a:ext uri="{FF2B5EF4-FFF2-40B4-BE49-F238E27FC236}">
              <a16:creationId xmlns:a16="http://schemas.microsoft.com/office/drawing/2014/main" id="{FEB26C88-40F8-4365-B2E5-8C56658CD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1565333</xdr:colOff>
      <xdr:row>3</xdr:row>
      <xdr:rowOff>0</xdr:rowOff>
    </xdr:to>
    <xdr:pic>
      <xdr:nvPicPr>
        <xdr:cNvPr id="2" name="LogoCopiado_1920">
          <a:extLst>
            <a:ext uri="{FF2B5EF4-FFF2-40B4-BE49-F238E27FC236}">
              <a16:creationId xmlns:a16="http://schemas.microsoft.com/office/drawing/2014/main" id="{6835BB92-463B-4D6A-842A-8B758D4C5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5333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79C0E-BE89-4C88-9E0E-CF8FFAF13292}">
  <sheetPr codeName="Hoja1"/>
  <dimension ref="A1:D19"/>
  <sheetViews>
    <sheetView tabSelected="1" workbookViewId="0">
      <selection activeCell="E7" sqref="E7"/>
    </sheetView>
  </sheetViews>
  <sheetFormatPr baseColWidth="10" defaultRowHeight="12.75" x14ac:dyDescent="0.2"/>
  <cols>
    <col min="1" max="1" width="75.7109375" customWidth="1"/>
    <col min="2" max="8" width="13.28515625" customWidth="1"/>
  </cols>
  <sheetData>
    <row r="1" spans="1:4" s="4" customFormat="1" x14ac:dyDescent="0.2">
      <c r="C1" s="5"/>
    </row>
    <row r="2" spans="1:4" s="4" customFormat="1" x14ac:dyDescent="0.2">
      <c r="C2" s="5"/>
    </row>
    <row r="3" spans="1:4" s="4" customFormat="1" x14ac:dyDescent="0.2">
      <c r="C3" s="5"/>
    </row>
    <row r="4" spans="1:4" s="4" customFormat="1" x14ac:dyDescent="0.2">
      <c r="C4" s="5"/>
    </row>
    <row r="5" spans="1:4" s="4" customFormat="1" x14ac:dyDescent="0.2">
      <c r="C5" s="5"/>
    </row>
    <row r="6" spans="1:4" s="4" customFormat="1" ht="36" customHeight="1" x14ac:dyDescent="0.25">
      <c r="A6" s="28" t="s">
        <v>8</v>
      </c>
      <c r="B6" s="29"/>
      <c r="C6" s="6"/>
      <c r="D6" s="7"/>
    </row>
    <row r="7" spans="1:4" s="4" customFormat="1" ht="18" x14ac:dyDescent="0.25">
      <c r="A7" s="2"/>
      <c r="B7" s="2"/>
      <c r="C7" s="7"/>
      <c r="D7" s="7"/>
    </row>
    <row r="8" spans="1:4" s="4" customFormat="1" ht="18.75" thickBot="1" x14ac:dyDescent="0.3">
      <c r="A8" s="3" t="s">
        <v>0</v>
      </c>
      <c r="B8" s="3"/>
    </row>
    <row r="9" spans="1:4" s="4" customFormat="1" ht="12.75" customHeight="1" x14ac:dyDescent="0.25">
      <c r="A9" s="2"/>
      <c r="B9" s="2"/>
    </row>
    <row r="10" spans="1:4" s="4" customFormat="1" ht="12.75" customHeight="1" x14ac:dyDescent="0.25">
      <c r="A10" s="2"/>
      <c r="B10" s="2"/>
    </row>
    <row r="11" spans="1:4" s="4" customFormat="1" ht="12.75" customHeight="1" x14ac:dyDescent="0.25">
      <c r="A11" s="2"/>
      <c r="B11" s="2"/>
    </row>
    <row r="12" spans="1:4" ht="15.75" x14ac:dyDescent="0.2">
      <c r="A12" s="10" t="s">
        <v>55</v>
      </c>
      <c r="B12" s="11"/>
    </row>
    <row r="13" spans="1:4" x14ac:dyDescent="0.2">
      <c r="A13" s="4"/>
      <c r="B13" s="4"/>
    </row>
    <row r="14" spans="1:4" x14ac:dyDescent="0.2">
      <c r="A14" s="4" t="s">
        <v>56</v>
      </c>
      <c r="B14" s="4"/>
    </row>
    <row r="15" spans="1:4" ht="18" x14ac:dyDescent="0.2">
      <c r="A15" s="12"/>
      <c r="B15" s="13">
        <v>1905</v>
      </c>
    </row>
    <row r="16" spans="1:4" ht="18" x14ac:dyDescent="0.25">
      <c r="A16" s="25"/>
      <c r="B16" s="26"/>
    </row>
    <row r="17" spans="1:2" x14ac:dyDescent="0.2">
      <c r="A17" s="23" t="s">
        <v>57</v>
      </c>
      <c r="B17" s="27">
        <v>125000</v>
      </c>
    </row>
    <row r="18" spans="1:2" x14ac:dyDescent="0.2">
      <c r="A18" s="8"/>
      <c r="B18" s="9"/>
    </row>
    <row r="19" spans="1:2" x14ac:dyDescent="0.2">
      <c r="A19" s="1" t="s">
        <v>58</v>
      </c>
      <c r="B19" s="9"/>
    </row>
  </sheetData>
  <mergeCells count="1">
    <mergeCell ref="A6:B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CF262-9D6E-4691-BF1C-AFC7382CB548}">
  <sheetPr codeName="Hoja2"/>
  <dimension ref="A1:D19"/>
  <sheetViews>
    <sheetView workbookViewId="0">
      <selection activeCell="E7" sqref="E7"/>
    </sheetView>
  </sheetViews>
  <sheetFormatPr baseColWidth="10" defaultRowHeight="12.75" x14ac:dyDescent="0.2"/>
  <cols>
    <col min="1" max="1" width="75.7109375" customWidth="1"/>
    <col min="2" max="8" width="13.28515625" customWidth="1"/>
  </cols>
  <sheetData>
    <row r="1" spans="1:4" s="4" customFormat="1" x14ac:dyDescent="0.2">
      <c r="C1" s="5"/>
    </row>
    <row r="2" spans="1:4" s="4" customFormat="1" x14ac:dyDescent="0.2">
      <c r="C2" s="5"/>
    </row>
    <row r="3" spans="1:4" s="4" customFormat="1" x14ac:dyDescent="0.2">
      <c r="C3" s="5"/>
    </row>
    <row r="4" spans="1:4" s="4" customFormat="1" x14ac:dyDescent="0.2">
      <c r="C4" s="5"/>
    </row>
    <row r="5" spans="1:4" s="4" customFormat="1" x14ac:dyDescent="0.2">
      <c r="C5" s="5"/>
    </row>
    <row r="6" spans="1:4" s="4" customFormat="1" ht="36" customHeight="1" x14ac:dyDescent="0.25">
      <c r="A6" s="28" t="s">
        <v>8</v>
      </c>
      <c r="B6" s="29"/>
      <c r="C6" s="6"/>
      <c r="D6" s="7"/>
    </row>
    <row r="7" spans="1:4" s="4" customFormat="1" ht="18" x14ac:dyDescent="0.25">
      <c r="A7" s="2"/>
      <c r="B7" s="2"/>
      <c r="C7" s="7"/>
      <c r="D7" s="7"/>
    </row>
    <row r="8" spans="1:4" s="4" customFormat="1" ht="18.75" thickBot="1" x14ac:dyDescent="0.3">
      <c r="A8" s="3" t="s">
        <v>0</v>
      </c>
      <c r="B8" s="3"/>
    </row>
    <row r="9" spans="1:4" s="4" customFormat="1" ht="12.75" customHeight="1" x14ac:dyDescent="0.25">
      <c r="A9" s="2"/>
      <c r="B9" s="2"/>
    </row>
    <row r="10" spans="1:4" s="4" customFormat="1" ht="12.75" customHeight="1" x14ac:dyDescent="0.25">
      <c r="A10" s="2"/>
      <c r="B10" s="2"/>
    </row>
    <row r="11" spans="1:4" s="4" customFormat="1" ht="12.75" customHeight="1" x14ac:dyDescent="0.25">
      <c r="A11" s="2"/>
      <c r="B11" s="2"/>
    </row>
    <row r="12" spans="1:4" ht="15.75" x14ac:dyDescent="0.2">
      <c r="A12" s="10" t="s">
        <v>55</v>
      </c>
      <c r="B12" s="11"/>
    </row>
    <row r="13" spans="1:4" x14ac:dyDescent="0.2">
      <c r="A13" s="4"/>
      <c r="B13" s="4"/>
    </row>
    <row r="14" spans="1:4" x14ac:dyDescent="0.2">
      <c r="A14" s="4" t="s">
        <v>56</v>
      </c>
      <c r="B14" s="4"/>
    </row>
    <row r="15" spans="1:4" ht="18" x14ac:dyDescent="0.2">
      <c r="A15" s="12"/>
      <c r="B15" s="13">
        <v>1910</v>
      </c>
    </row>
    <row r="16" spans="1:4" ht="18" x14ac:dyDescent="0.25">
      <c r="A16" s="25"/>
      <c r="B16" s="26"/>
    </row>
    <row r="17" spans="1:2" x14ac:dyDescent="0.2">
      <c r="A17" s="23" t="s">
        <v>57</v>
      </c>
      <c r="B17" s="27">
        <v>160000</v>
      </c>
    </row>
    <row r="18" spans="1:2" x14ac:dyDescent="0.2">
      <c r="A18" s="8"/>
      <c r="B18" s="9"/>
    </row>
    <row r="19" spans="1:2" x14ac:dyDescent="0.2">
      <c r="A19" s="1" t="s">
        <v>58</v>
      </c>
      <c r="B19" s="9"/>
    </row>
  </sheetData>
  <mergeCells count="1">
    <mergeCell ref="A6:B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16705-3197-412F-855F-06D615F76F3C}">
  <sheetPr codeName="Hoja3"/>
  <dimension ref="A1:D40"/>
  <sheetViews>
    <sheetView workbookViewId="0">
      <selection activeCell="E7" sqref="E7"/>
    </sheetView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customHeight="1" x14ac:dyDescent="0.25">
      <c r="A6" s="28" t="s">
        <v>8</v>
      </c>
      <c r="B6" s="29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0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10" t="s">
        <v>1</v>
      </c>
      <c r="B12" s="11"/>
    </row>
    <row r="14" spans="1:4" x14ac:dyDescent="0.2">
      <c r="A14" s="4" t="s">
        <v>7</v>
      </c>
      <c r="D14" s="4"/>
    </row>
    <row r="15" spans="1:4" ht="12.75" customHeight="1" x14ac:dyDescent="0.2">
      <c r="A15" s="12"/>
      <c r="B15" s="13">
        <v>1912</v>
      </c>
      <c r="D15" s="4"/>
    </row>
    <row r="16" spans="1:4" ht="12.75" customHeight="1" x14ac:dyDescent="0.25">
      <c r="A16" s="14"/>
      <c r="B16" s="15"/>
      <c r="D16" s="4"/>
    </row>
    <row r="17" spans="1:4" x14ac:dyDescent="0.2">
      <c r="A17" s="7" t="s">
        <v>2</v>
      </c>
      <c r="B17" s="9">
        <v>24.79</v>
      </c>
      <c r="D17" s="4"/>
    </row>
    <row r="18" spans="1:4" x14ac:dyDescent="0.2">
      <c r="A18" s="7" t="s">
        <v>3</v>
      </c>
      <c r="B18" s="9"/>
      <c r="D18" s="4"/>
    </row>
    <row r="19" spans="1:4" x14ac:dyDescent="0.2">
      <c r="A19" s="16" t="s">
        <v>4</v>
      </c>
      <c r="B19" s="9">
        <v>19216523.379999999</v>
      </c>
      <c r="D19" s="4"/>
    </row>
    <row r="20" spans="1:4" x14ac:dyDescent="0.2">
      <c r="A20" s="17" t="s">
        <v>5</v>
      </c>
      <c r="B20" s="18">
        <v>27638355.940000001</v>
      </c>
      <c r="D20" s="4"/>
    </row>
    <row r="21" spans="1:4" x14ac:dyDescent="0.2">
      <c r="A21" s="8"/>
      <c r="B21" s="9"/>
      <c r="D21" s="4"/>
    </row>
    <row r="22" spans="1:4" x14ac:dyDescent="0.2">
      <c r="A22" s="1" t="s">
        <v>6</v>
      </c>
      <c r="B22" s="9"/>
      <c r="D22" s="4"/>
    </row>
    <row r="23" spans="1:4" x14ac:dyDescent="0.2">
      <c r="A23" s="8"/>
      <c r="B23" s="9"/>
      <c r="D23" s="4"/>
    </row>
    <row r="24" spans="1:4" x14ac:dyDescent="0.2">
      <c r="A24" s="8"/>
      <c r="B24" s="9"/>
    </row>
    <row r="25" spans="1:4" x14ac:dyDescent="0.2">
      <c r="A25" s="8"/>
      <c r="B25" s="9"/>
    </row>
    <row r="26" spans="1:4" x14ac:dyDescent="0.2">
      <c r="A26" s="8"/>
    </row>
    <row r="27" spans="1:4" x14ac:dyDescent="0.2">
      <c r="A27" s="8"/>
      <c r="B27" s="9"/>
    </row>
    <row r="28" spans="1:4" x14ac:dyDescent="0.2">
      <c r="A28" s="8"/>
      <c r="B28" s="9"/>
    </row>
    <row r="29" spans="1:4" x14ac:dyDescent="0.2">
      <c r="A29" s="8"/>
      <c r="B29" s="9"/>
    </row>
    <row r="30" spans="1:4" x14ac:dyDescent="0.2">
      <c r="A30" s="8"/>
      <c r="D30" s="4"/>
    </row>
    <row r="31" spans="1:4" x14ac:dyDescent="0.2">
      <c r="A31" s="8"/>
      <c r="D31" s="4"/>
    </row>
    <row r="32" spans="1:4" x14ac:dyDescent="0.2">
      <c r="A32" s="8"/>
      <c r="D32" s="4"/>
    </row>
    <row r="33" spans="1:4" x14ac:dyDescent="0.2">
      <c r="A33" s="8"/>
      <c r="D33" s="4"/>
    </row>
    <row r="34" spans="1:4" x14ac:dyDescent="0.2">
      <c r="A34" s="8"/>
      <c r="D34" s="4"/>
    </row>
    <row r="35" spans="1:4" x14ac:dyDescent="0.2">
      <c r="A35" s="8"/>
      <c r="D35" s="4"/>
    </row>
    <row r="36" spans="1:4" x14ac:dyDescent="0.2">
      <c r="A36" s="8"/>
      <c r="D36" s="4"/>
    </row>
    <row r="37" spans="1:4" x14ac:dyDescent="0.2">
      <c r="A37" s="8"/>
      <c r="B37" s="9"/>
    </row>
    <row r="38" spans="1:4" x14ac:dyDescent="0.2">
      <c r="A38" s="8"/>
      <c r="B38" s="9"/>
    </row>
    <row r="40" spans="1:4" x14ac:dyDescent="0.2">
      <c r="A40" s="1"/>
    </row>
  </sheetData>
  <mergeCells count="1">
    <mergeCell ref="A6:B6"/>
  </mergeCells>
  <phoneticPr fontId="2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AC885-0168-40FD-A0D0-0BD83FF3CB69}">
  <sheetPr codeName="Hoja4"/>
  <dimension ref="A1:D19"/>
  <sheetViews>
    <sheetView workbookViewId="0">
      <selection activeCell="E7" sqref="E7"/>
    </sheetView>
  </sheetViews>
  <sheetFormatPr baseColWidth="10" defaultRowHeight="12.75" x14ac:dyDescent="0.2"/>
  <cols>
    <col min="1" max="1" width="75.7109375" customWidth="1"/>
    <col min="2" max="8" width="13.28515625" customWidth="1"/>
  </cols>
  <sheetData>
    <row r="1" spans="1:4" s="4" customFormat="1" x14ac:dyDescent="0.2">
      <c r="C1" s="5"/>
    </row>
    <row r="2" spans="1:4" s="4" customFormat="1" x14ac:dyDescent="0.2">
      <c r="C2" s="5"/>
    </row>
    <row r="3" spans="1:4" s="4" customFormat="1" x14ac:dyDescent="0.2">
      <c r="C3" s="5"/>
    </row>
    <row r="4" spans="1:4" s="4" customFormat="1" x14ac:dyDescent="0.2">
      <c r="C4" s="5"/>
    </row>
    <row r="5" spans="1:4" s="4" customFormat="1" x14ac:dyDescent="0.2">
      <c r="C5" s="5"/>
    </row>
    <row r="6" spans="1:4" s="4" customFormat="1" ht="36" customHeight="1" x14ac:dyDescent="0.25">
      <c r="A6" s="28" t="s">
        <v>8</v>
      </c>
      <c r="B6" s="29"/>
      <c r="C6" s="6"/>
      <c r="D6" s="7"/>
    </row>
    <row r="7" spans="1:4" s="4" customFormat="1" ht="18" x14ac:dyDescent="0.25">
      <c r="A7" s="2"/>
      <c r="B7" s="2"/>
      <c r="C7" s="7"/>
      <c r="D7" s="7"/>
    </row>
    <row r="8" spans="1:4" s="4" customFormat="1" ht="18.75" thickBot="1" x14ac:dyDescent="0.3">
      <c r="A8" s="3" t="s">
        <v>0</v>
      </c>
      <c r="B8" s="3"/>
    </row>
    <row r="9" spans="1:4" s="4" customFormat="1" ht="12.75" customHeight="1" x14ac:dyDescent="0.25">
      <c r="A9" s="2"/>
      <c r="B9" s="2"/>
    </row>
    <row r="10" spans="1:4" s="4" customFormat="1" ht="12.75" customHeight="1" x14ac:dyDescent="0.25">
      <c r="A10" s="2"/>
      <c r="B10" s="2"/>
    </row>
    <row r="11" spans="1:4" s="4" customFormat="1" ht="12.75" customHeight="1" x14ac:dyDescent="0.25">
      <c r="A11" s="2"/>
      <c r="B11" s="2"/>
    </row>
    <row r="12" spans="1:4" ht="15.75" x14ac:dyDescent="0.2">
      <c r="A12" s="10" t="s">
        <v>55</v>
      </c>
      <c r="B12" s="11"/>
    </row>
    <row r="13" spans="1:4" x14ac:dyDescent="0.2">
      <c r="A13" s="4"/>
      <c r="B13" s="4"/>
    </row>
    <row r="14" spans="1:4" x14ac:dyDescent="0.2">
      <c r="A14" s="4" t="s">
        <v>56</v>
      </c>
      <c r="B14" s="4"/>
    </row>
    <row r="15" spans="1:4" ht="18" x14ac:dyDescent="0.2">
      <c r="A15" s="12"/>
      <c r="B15" s="13">
        <v>1914</v>
      </c>
    </row>
    <row r="16" spans="1:4" ht="18" x14ac:dyDescent="0.25">
      <c r="A16" s="25"/>
      <c r="B16" s="26"/>
    </row>
    <row r="17" spans="1:2" x14ac:dyDescent="0.2">
      <c r="A17" s="23" t="s">
        <v>57</v>
      </c>
      <c r="B17" s="27">
        <v>198000</v>
      </c>
    </row>
    <row r="18" spans="1:2" x14ac:dyDescent="0.2">
      <c r="A18" s="8"/>
      <c r="B18" s="9"/>
    </row>
    <row r="19" spans="1:2" x14ac:dyDescent="0.2">
      <c r="A19" s="1" t="s">
        <v>58</v>
      </c>
      <c r="B19" s="9"/>
    </row>
  </sheetData>
  <mergeCells count="1">
    <mergeCell ref="A6:B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D3F3F-18E9-4F0A-A127-D813DB41470B}">
  <sheetPr codeName="Hoja5"/>
  <dimension ref="A1:D19"/>
  <sheetViews>
    <sheetView workbookViewId="0">
      <selection activeCell="E7" sqref="E7"/>
    </sheetView>
  </sheetViews>
  <sheetFormatPr baseColWidth="10" defaultRowHeight="12.75" x14ac:dyDescent="0.2"/>
  <cols>
    <col min="1" max="1" width="75.7109375" customWidth="1"/>
    <col min="2" max="8" width="13.28515625" customWidth="1"/>
  </cols>
  <sheetData>
    <row r="1" spans="1:4" s="4" customFormat="1" x14ac:dyDescent="0.2">
      <c r="C1" s="5"/>
    </row>
    <row r="2" spans="1:4" s="4" customFormat="1" x14ac:dyDescent="0.2">
      <c r="C2" s="5"/>
    </row>
    <row r="3" spans="1:4" s="4" customFormat="1" x14ac:dyDescent="0.2">
      <c r="C3" s="5"/>
    </row>
    <row r="4" spans="1:4" s="4" customFormat="1" x14ac:dyDescent="0.2">
      <c r="C4" s="5"/>
    </row>
    <row r="5" spans="1:4" s="4" customFormat="1" x14ac:dyDescent="0.2">
      <c r="C5" s="5"/>
    </row>
    <row r="6" spans="1:4" s="4" customFormat="1" ht="36" customHeight="1" x14ac:dyDescent="0.25">
      <c r="A6" s="28" t="s">
        <v>8</v>
      </c>
      <c r="B6" s="29"/>
      <c r="C6" s="6"/>
      <c r="D6" s="7"/>
    </row>
    <row r="7" spans="1:4" s="4" customFormat="1" ht="18" x14ac:dyDescent="0.25">
      <c r="A7" s="2"/>
      <c r="B7" s="2"/>
      <c r="C7" s="7"/>
      <c r="D7" s="7"/>
    </row>
    <row r="8" spans="1:4" s="4" customFormat="1" ht="18.75" thickBot="1" x14ac:dyDescent="0.3">
      <c r="A8" s="3" t="s">
        <v>0</v>
      </c>
      <c r="B8" s="3"/>
    </row>
    <row r="9" spans="1:4" s="4" customFormat="1" ht="12.75" customHeight="1" x14ac:dyDescent="0.25">
      <c r="A9" s="2"/>
      <c r="B9" s="2"/>
    </row>
    <row r="10" spans="1:4" s="4" customFormat="1" ht="12.75" customHeight="1" x14ac:dyDescent="0.25">
      <c r="A10" s="2"/>
      <c r="B10" s="2"/>
    </row>
    <row r="11" spans="1:4" s="4" customFormat="1" ht="12.75" customHeight="1" x14ac:dyDescent="0.25">
      <c r="A11" s="2"/>
      <c r="B11" s="2"/>
    </row>
    <row r="12" spans="1:4" ht="15.75" x14ac:dyDescent="0.2">
      <c r="A12" s="10" t="s">
        <v>55</v>
      </c>
      <c r="B12" s="11"/>
    </row>
    <row r="13" spans="1:4" x14ac:dyDescent="0.2">
      <c r="A13" s="4"/>
      <c r="B13" s="4"/>
    </row>
    <row r="14" spans="1:4" x14ac:dyDescent="0.2">
      <c r="A14" s="4" t="s">
        <v>56</v>
      </c>
      <c r="B14" s="4"/>
    </row>
    <row r="15" spans="1:4" ht="18" x14ac:dyDescent="0.2">
      <c r="A15" s="12"/>
      <c r="B15" s="13">
        <v>1915</v>
      </c>
    </row>
    <row r="16" spans="1:4" ht="18" x14ac:dyDescent="0.25">
      <c r="A16" s="25"/>
      <c r="B16" s="26"/>
    </row>
    <row r="17" spans="1:2" x14ac:dyDescent="0.2">
      <c r="A17" s="23" t="s">
        <v>57</v>
      </c>
      <c r="B17" s="27">
        <v>207000</v>
      </c>
    </row>
    <row r="18" spans="1:2" x14ac:dyDescent="0.2">
      <c r="A18" s="8"/>
      <c r="B18" s="9"/>
    </row>
    <row r="19" spans="1:2" x14ac:dyDescent="0.2">
      <c r="A19" s="1" t="s">
        <v>58</v>
      </c>
      <c r="B19" s="9"/>
    </row>
  </sheetData>
  <mergeCells count="1">
    <mergeCell ref="A6:B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7BEF7-7281-4E84-951C-3C00E8E75A21}">
  <sheetPr codeName="Hoja6"/>
  <dimension ref="A1:D41"/>
  <sheetViews>
    <sheetView workbookViewId="0">
      <selection activeCell="E7" sqref="E7"/>
    </sheetView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customHeight="1" x14ac:dyDescent="0.25">
      <c r="A6" s="28" t="s">
        <v>8</v>
      </c>
      <c r="B6" s="29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0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10" t="s">
        <v>27</v>
      </c>
      <c r="B12" s="11"/>
    </row>
    <row r="14" spans="1:4" x14ac:dyDescent="0.2">
      <c r="A14" s="4" t="s">
        <v>11</v>
      </c>
      <c r="D14" s="4"/>
    </row>
    <row r="15" spans="1:4" ht="12.75" customHeight="1" x14ac:dyDescent="0.2">
      <c r="A15" s="12"/>
      <c r="B15" s="13">
        <v>1918</v>
      </c>
      <c r="D15" s="4"/>
    </row>
    <row r="16" spans="1:4" ht="12.75" customHeight="1" x14ac:dyDescent="0.25">
      <c r="A16" s="14"/>
      <c r="B16" s="15"/>
      <c r="D16" s="4"/>
    </row>
    <row r="17" spans="1:4" x14ac:dyDescent="0.2">
      <c r="A17" s="7" t="s">
        <v>22</v>
      </c>
      <c r="B17" s="19">
        <v>330000</v>
      </c>
      <c r="D17" s="4"/>
    </row>
    <row r="18" spans="1:4" x14ac:dyDescent="0.2">
      <c r="A18" s="7" t="s">
        <v>23</v>
      </c>
      <c r="B18" s="19">
        <v>810000</v>
      </c>
      <c r="D18" s="4"/>
    </row>
    <row r="19" spans="1:4" ht="14.25" x14ac:dyDescent="0.2">
      <c r="A19" s="23" t="s">
        <v>24</v>
      </c>
      <c r="B19" s="21">
        <v>480000</v>
      </c>
      <c r="D19" s="4"/>
    </row>
    <row r="20" spans="1:4" x14ac:dyDescent="0.2">
      <c r="A20" s="8"/>
      <c r="B20" s="9"/>
      <c r="D20" s="4"/>
    </row>
    <row r="21" spans="1:4" x14ac:dyDescent="0.2">
      <c r="A21" s="22" t="s">
        <v>25</v>
      </c>
      <c r="B21" s="9"/>
      <c r="D21" s="4"/>
    </row>
    <row r="22" spans="1:4" x14ac:dyDescent="0.2">
      <c r="A22" s="8"/>
      <c r="B22" s="9"/>
      <c r="D22" s="4"/>
    </row>
    <row r="23" spans="1:4" x14ac:dyDescent="0.2">
      <c r="A23" s="1" t="s">
        <v>15</v>
      </c>
      <c r="B23" s="9"/>
      <c r="D23" s="4"/>
    </row>
    <row r="24" spans="1:4" x14ac:dyDescent="0.2">
      <c r="A24" s="8"/>
      <c r="B24" s="9"/>
      <c r="D24" s="4"/>
    </row>
    <row r="25" spans="1:4" x14ac:dyDescent="0.2">
      <c r="A25" s="8"/>
      <c r="B25" s="9"/>
    </row>
    <row r="26" spans="1:4" x14ac:dyDescent="0.2">
      <c r="A26" s="8"/>
      <c r="B26" s="9"/>
    </row>
    <row r="27" spans="1:4" x14ac:dyDescent="0.2">
      <c r="A27" s="8"/>
    </row>
    <row r="28" spans="1:4" x14ac:dyDescent="0.2">
      <c r="A28" s="8"/>
      <c r="B28" s="9"/>
    </row>
    <row r="29" spans="1:4" x14ac:dyDescent="0.2">
      <c r="A29" s="8"/>
      <c r="B29" s="9"/>
    </row>
    <row r="30" spans="1:4" x14ac:dyDescent="0.2">
      <c r="A30" s="8"/>
      <c r="B30" s="9"/>
    </row>
    <row r="31" spans="1:4" x14ac:dyDescent="0.2">
      <c r="A31" s="8"/>
      <c r="D31" s="4"/>
    </row>
    <row r="32" spans="1:4" x14ac:dyDescent="0.2">
      <c r="A32" s="8"/>
      <c r="D32" s="4"/>
    </row>
    <row r="33" spans="1:4" x14ac:dyDescent="0.2">
      <c r="A33" s="8"/>
      <c r="D33" s="4"/>
    </row>
    <row r="34" spans="1:4" x14ac:dyDescent="0.2">
      <c r="A34" s="8"/>
      <c r="D34" s="4"/>
    </row>
    <row r="35" spans="1:4" x14ac:dyDescent="0.2">
      <c r="A35" s="8"/>
      <c r="D35" s="4"/>
    </row>
    <row r="36" spans="1:4" x14ac:dyDescent="0.2">
      <c r="A36" s="8"/>
      <c r="D36" s="4"/>
    </row>
    <row r="37" spans="1:4" x14ac:dyDescent="0.2">
      <c r="A37" s="8"/>
      <c r="D37" s="4"/>
    </row>
    <row r="38" spans="1:4" x14ac:dyDescent="0.2">
      <c r="A38" s="8"/>
      <c r="B38" s="9"/>
    </row>
    <row r="39" spans="1:4" x14ac:dyDescent="0.2">
      <c r="A39" s="8"/>
      <c r="B39" s="9"/>
    </row>
    <row r="41" spans="1:4" x14ac:dyDescent="0.2">
      <c r="A41" s="1"/>
    </row>
  </sheetData>
  <mergeCells count="1">
    <mergeCell ref="A6:B6"/>
  </mergeCells>
  <phoneticPr fontId="2" type="noConversion"/>
  <pageMargins left="0.75" right="0.75" top="1" bottom="1" header="0" footer="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E9AD6-1B2B-4B90-8978-387A787F8D02}">
  <sheetPr codeName="Hoja7"/>
  <dimension ref="A1:D54"/>
  <sheetViews>
    <sheetView workbookViewId="0">
      <selection activeCell="E7" sqref="E7"/>
    </sheetView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customHeight="1" x14ac:dyDescent="0.25">
      <c r="A6" s="28" t="s">
        <v>8</v>
      </c>
      <c r="B6" s="29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0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15.75" x14ac:dyDescent="0.2">
      <c r="A12" s="10" t="s">
        <v>9</v>
      </c>
      <c r="B12" s="11"/>
    </row>
    <row r="14" spans="1:4" x14ac:dyDescent="0.2">
      <c r="A14" s="4" t="s">
        <v>11</v>
      </c>
      <c r="D14" s="4"/>
    </row>
    <row r="15" spans="1:4" ht="12.75" customHeight="1" x14ac:dyDescent="0.2">
      <c r="A15" s="12"/>
      <c r="B15" s="13">
        <v>1919</v>
      </c>
      <c r="D15" s="4"/>
    </row>
    <row r="16" spans="1:4" ht="12.75" customHeight="1" x14ac:dyDescent="0.25">
      <c r="A16" s="14"/>
      <c r="B16" s="15"/>
      <c r="D16" s="4"/>
    </row>
    <row r="17" spans="1:4" x14ac:dyDescent="0.2">
      <c r="A17" s="7" t="s">
        <v>10</v>
      </c>
      <c r="B17" s="19">
        <v>1721232</v>
      </c>
      <c r="D17" s="4"/>
    </row>
    <row r="18" spans="1:4" x14ac:dyDescent="0.2">
      <c r="A18" s="16" t="s">
        <v>12</v>
      </c>
      <c r="B18" s="19">
        <v>123807</v>
      </c>
      <c r="D18" s="4"/>
    </row>
    <row r="19" spans="1:4" x14ac:dyDescent="0.2">
      <c r="A19" s="16" t="s">
        <v>13</v>
      </c>
      <c r="B19" s="19">
        <v>1597125</v>
      </c>
      <c r="D19" s="4"/>
    </row>
    <row r="20" spans="1:4" x14ac:dyDescent="0.2">
      <c r="A20" s="7" t="s">
        <v>14</v>
      </c>
      <c r="B20" s="19">
        <f>SUM(B21:B22)</f>
        <v>1189892</v>
      </c>
      <c r="D20" s="4"/>
    </row>
    <row r="21" spans="1:4" x14ac:dyDescent="0.2">
      <c r="A21" s="16" t="s">
        <v>12</v>
      </c>
      <c r="B21" s="19">
        <v>79892</v>
      </c>
      <c r="D21" s="4"/>
    </row>
    <row r="22" spans="1:4" x14ac:dyDescent="0.2">
      <c r="A22" s="8" t="s">
        <v>13</v>
      </c>
      <c r="B22" s="19">
        <v>1110000</v>
      </c>
      <c r="D22" s="4"/>
    </row>
    <row r="23" spans="1:4" x14ac:dyDescent="0.2">
      <c r="A23" s="7" t="s">
        <v>16</v>
      </c>
      <c r="B23" s="19">
        <f>SUM(B24:B25)</f>
        <v>128736</v>
      </c>
      <c r="D23" s="4"/>
    </row>
    <row r="24" spans="1:4" x14ac:dyDescent="0.2">
      <c r="A24" s="8" t="s">
        <v>12</v>
      </c>
      <c r="B24" s="19">
        <v>36236</v>
      </c>
      <c r="D24" s="4"/>
    </row>
    <row r="25" spans="1:4" x14ac:dyDescent="0.2">
      <c r="A25" s="8" t="s">
        <v>13</v>
      </c>
      <c r="B25" s="19">
        <v>92500</v>
      </c>
      <c r="D25" s="4"/>
    </row>
    <row r="26" spans="1:4" x14ac:dyDescent="0.2">
      <c r="A26" s="7" t="s">
        <v>17</v>
      </c>
      <c r="B26" s="19">
        <f>SUM(B27:B28)</f>
        <v>220398</v>
      </c>
      <c r="D26" s="4"/>
    </row>
    <row r="27" spans="1:4" x14ac:dyDescent="0.2">
      <c r="A27" s="8" t="s">
        <v>12</v>
      </c>
      <c r="B27" s="19">
        <v>30398</v>
      </c>
      <c r="D27" s="4"/>
    </row>
    <row r="28" spans="1:4" x14ac:dyDescent="0.2">
      <c r="A28" s="8" t="s">
        <v>13</v>
      </c>
      <c r="B28" s="19">
        <v>190000</v>
      </c>
      <c r="D28" s="4"/>
    </row>
    <row r="29" spans="1:4" x14ac:dyDescent="0.2">
      <c r="A29" s="7" t="s">
        <v>18</v>
      </c>
      <c r="B29" s="19">
        <f>SUM(B30:B31)</f>
        <v>25550</v>
      </c>
      <c r="D29" s="4"/>
    </row>
    <row r="30" spans="1:4" x14ac:dyDescent="0.2">
      <c r="A30" s="8" t="s">
        <v>12</v>
      </c>
      <c r="B30" s="19">
        <v>550</v>
      </c>
      <c r="D30" s="4"/>
    </row>
    <row r="31" spans="1:4" x14ac:dyDescent="0.2">
      <c r="A31" s="8" t="s">
        <v>13</v>
      </c>
      <c r="B31" s="19">
        <v>25000</v>
      </c>
      <c r="D31" s="4"/>
    </row>
    <row r="32" spans="1:4" ht="14.25" x14ac:dyDescent="0.2">
      <c r="A32" s="7" t="s">
        <v>20</v>
      </c>
      <c r="B32" s="19">
        <f>SUM(B33:B34)</f>
        <v>81000</v>
      </c>
      <c r="D32" s="4"/>
    </row>
    <row r="33" spans="1:4" x14ac:dyDescent="0.2">
      <c r="A33" s="16" t="s">
        <v>12</v>
      </c>
      <c r="B33" s="20" t="s">
        <v>19</v>
      </c>
      <c r="D33" s="4"/>
    </row>
    <row r="34" spans="1:4" x14ac:dyDescent="0.2">
      <c r="A34" s="17" t="s">
        <v>13</v>
      </c>
      <c r="B34" s="21">
        <v>81000</v>
      </c>
      <c r="D34" s="4"/>
    </row>
    <row r="35" spans="1:4" x14ac:dyDescent="0.2">
      <c r="A35" s="8"/>
      <c r="B35" s="9"/>
      <c r="D35" s="4"/>
    </row>
    <row r="36" spans="1:4" x14ac:dyDescent="0.2">
      <c r="A36" s="22" t="s">
        <v>21</v>
      </c>
      <c r="B36" s="9"/>
      <c r="D36" s="4"/>
    </row>
    <row r="37" spans="1:4" x14ac:dyDescent="0.2">
      <c r="A37" s="8"/>
      <c r="B37" s="9"/>
      <c r="D37" s="4"/>
    </row>
    <row r="38" spans="1:4" x14ac:dyDescent="0.2">
      <c r="A38" s="1" t="s">
        <v>15</v>
      </c>
      <c r="B38" s="9"/>
      <c r="D38" s="4"/>
    </row>
    <row r="39" spans="1:4" x14ac:dyDescent="0.2">
      <c r="A39" s="8"/>
      <c r="B39" s="9"/>
      <c r="D39" s="4"/>
    </row>
    <row r="40" spans="1:4" x14ac:dyDescent="0.2">
      <c r="A40" s="8"/>
      <c r="B40" s="9"/>
    </row>
    <row r="41" spans="1:4" x14ac:dyDescent="0.2">
      <c r="A41" s="8"/>
      <c r="B41" s="9"/>
    </row>
    <row r="42" spans="1:4" ht="15.75" x14ac:dyDescent="0.2">
      <c r="A42" s="10" t="s">
        <v>27</v>
      </c>
      <c r="B42" s="11"/>
    </row>
    <row r="44" spans="1:4" x14ac:dyDescent="0.2">
      <c r="A44" s="4" t="s">
        <v>11</v>
      </c>
    </row>
    <row r="45" spans="1:4" ht="18" x14ac:dyDescent="0.2">
      <c r="A45" s="12"/>
      <c r="B45" s="13">
        <v>1919</v>
      </c>
    </row>
    <row r="46" spans="1:4" ht="18" x14ac:dyDescent="0.25">
      <c r="A46" s="14"/>
      <c r="B46" s="15"/>
      <c r="D46" s="4"/>
    </row>
    <row r="47" spans="1:4" x14ac:dyDescent="0.2">
      <c r="A47" s="7" t="s">
        <v>22</v>
      </c>
      <c r="B47" s="19">
        <v>504000</v>
      </c>
      <c r="D47" s="4"/>
    </row>
    <row r="48" spans="1:4" x14ac:dyDescent="0.2">
      <c r="A48" s="7" t="s">
        <v>23</v>
      </c>
      <c r="B48" s="19">
        <v>1140600</v>
      </c>
      <c r="D48" s="4"/>
    </row>
    <row r="49" spans="1:4" x14ac:dyDescent="0.2">
      <c r="A49" s="23" t="s">
        <v>28</v>
      </c>
      <c r="B49" s="21">
        <f>+B48-B47</f>
        <v>636600</v>
      </c>
      <c r="D49" s="4"/>
    </row>
    <row r="50" spans="1:4" x14ac:dyDescent="0.2">
      <c r="A50" s="8"/>
      <c r="B50" s="9"/>
      <c r="D50" s="4"/>
    </row>
    <row r="51" spans="1:4" x14ac:dyDescent="0.2">
      <c r="A51" s="1" t="s">
        <v>26</v>
      </c>
      <c r="B51" s="9"/>
    </row>
    <row r="52" spans="1:4" x14ac:dyDescent="0.2">
      <c r="A52" s="8"/>
      <c r="B52" s="9"/>
    </row>
    <row r="54" spans="1:4" x14ac:dyDescent="0.2">
      <c r="A54" s="1"/>
    </row>
  </sheetData>
  <mergeCells count="1">
    <mergeCell ref="A6:B6"/>
  </mergeCells>
  <phoneticPr fontId="2" type="noConversion"/>
  <pageMargins left="0.75" right="0.75" top="1" bottom="1" header="0" footer="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B9274-66F3-4DE1-8B85-B5630A349AA7}">
  <sheetPr codeName="Hoja8"/>
  <dimension ref="A1:D43"/>
  <sheetViews>
    <sheetView workbookViewId="0">
      <selection activeCell="E7" sqref="E7"/>
    </sheetView>
  </sheetViews>
  <sheetFormatPr baseColWidth="10" defaultColWidth="13.28515625" defaultRowHeight="12.75" x14ac:dyDescent="0.2"/>
  <cols>
    <col min="1" max="1" width="75.7109375" style="4" customWidth="1"/>
    <col min="2" max="3" width="13.28515625" style="4" customWidth="1"/>
    <col min="4" max="4" width="13.28515625" style="5" customWidth="1"/>
    <col min="5" max="16384" width="13.28515625" style="4"/>
  </cols>
  <sheetData>
    <row r="1" spans="1:4" x14ac:dyDescent="0.2">
      <c r="C1" s="5"/>
      <c r="D1" s="4"/>
    </row>
    <row r="2" spans="1:4" x14ac:dyDescent="0.2">
      <c r="C2" s="5"/>
      <c r="D2" s="4"/>
    </row>
    <row r="3" spans="1:4" x14ac:dyDescent="0.2">
      <c r="C3" s="5"/>
      <c r="D3" s="4"/>
    </row>
    <row r="4" spans="1:4" x14ac:dyDescent="0.2">
      <c r="C4" s="5"/>
      <c r="D4" s="4"/>
    </row>
    <row r="5" spans="1:4" x14ac:dyDescent="0.2">
      <c r="C5" s="5"/>
      <c r="D5" s="4"/>
    </row>
    <row r="6" spans="1:4" ht="36" customHeight="1" x14ac:dyDescent="0.25">
      <c r="A6" s="28" t="s">
        <v>8</v>
      </c>
      <c r="B6" s="29"/>
      <c r="C6" s="6"/>
      <c r="D6" s="7"/>
    </row>
    <row r="7" spans="1:4" ht="18" x14ac:dyDescent="0.25">
      <c r="A7" s="2"/>
      <c r="B7" s="2"/>
      <c r="C7" s="7"/>
      <c r="D7" s="7"/>
    </row>
    <row r="8" spans="1:4" ht="18.75" thickBot="1" x14ac:dyDescent="0.3">
      <c r="A8" s="3" t="s">
        <v>0</v>
      </c>
      <c r="B8" s="3"/>
      <c r="D8" s="4"/>
    </row>
    <row r="9" spans="1:4" ht="12.75" customHeight="1" x14ac:dyDescent="0.25">
      <c r="A9" s="2"/>
      <c r="B9" s="2"/>
      <c r="D9" s="4"/>
    </row>
    <row r="10" spans="1:4" ht="12.75" customHeight="1" x14ac:dyDescent="0.25">
      <c r="A10" s="2"/>
      <c r="B10" s="2"/>
      <c r="D10" s="4"/>
    </row>
    <row r="11" spans="1:4" ht="12.75" customHeight="1" x14ac:dyDescent="0.25">
      <c r="A11" s="2"/>
      <c r="B11" s="2"/>
      <c r="D11" s="4"/>
    </row>
    <row r="12" spans="1:4" ht="31.5" x14ac:dyDescent="0.2">
      <c r="A12" s="10" t="s">
        <v>53</v>
      </c>
      <c r="B12" s="11"/>
    </row>
    <row r="14" spans="1:4" x14ac:dyDescent="0.2">
      <c r="A14" s="4" t="s">
        <v>52</v>
      </c>
    </row>
    <row r="15" spans="1:4" ht="12.75" customHeight="1" x14ac:dyDescent="0.2">
      <c r="A15" s="12"/>
      <c r="B15" s="13" t="s">
        <v>29</v>
      </c>
      <c r="D15" s="4"/>
    </row>
    <row r="16" spans="1:4" ht="12.75" customHeight="1" x14ac:dyDescent="0.25">
      <c r="A16" s="14"/>
      <c r="B16" s="15"/>
      <c r="D16" s="4"/>
    </row>
    <row r="17" spans="1:4" ht="12.75" customHeight="1" x14ac:dyDescent="0.2">
      <c r="A17" s="7" t="s">
        <v>51</v>
      </c>
      <c r="B17" s="24">
        <f>+B19+B28+B41</f>
        <v>15009402</v>
      </c>
      <c r="D17" s="4"/>
    </row>
    <row r="18" spans="1:4" ht="12.75" customHeight="1" x14ac:dyDescent="0.25">
      <c r="A18" s="14"/>
      <c r="B18" s="24"/>
      <c r="D18" s="4"/>
    </row>
    <row r="19" spans="1:4" x14ac:dyDescent="0.2">
      <c r="A19" s="7" t="s">
        <v>30</v>
      </c>
      <c r="B19" s="19">
        <f>SUM(B20:B26)</f>
        <v>12547509</v>
      </c>
      <c r="D19" s="4"/>
    </row>
    <row r="20" spans="1:4" x14ac:dyDescent="0.2">
      <c r="A20" s="16" t="s">
        <v>31</v>
      </c>
      <c r="B20" s="19">
        <v>4733411</v>
      </c>
      <c r="D20" s="4"/>
    </row>
    <row r="21" spans="1:4" x14ac:dyDescent="0.2">
      <c r="A21" s="16" t="s">
        <v>32</v>
      </c>
      <c r="B21" s="19">
        <v>931959</v>
      </c>
      <c r="D21" s="4"/>
    </row>
    <row r="22" spans="1:4" x14ac:dyDescent="0.2">
      <c r="A22" s="16" t="s">
        <v>33</v>
      </c>
      <c r="B22" s="19">
        <v>5892</v>
      </c>
      <c r="D22" s="4"/>
    </row>
    <row r="23" spans="1:4" x14ac:dyDescent="0.2">
      <c r="A23" s="16" t="s">
        <v>34</v>
      </c>
      <c r="B23" s="19">
        <v>780099</v>
      </c>
      <c r="D23" s="4"/>
    </row>
    <row r="24" spans="1:4" x14ac:dyDescent="0.2">
      <c r="A24" s="16" t="s">
        <v>35</v>
      </c>
      <c r="B24" s="19">
        <v>735416</v>
      </c>
      <c r="D24" s="4"/>
    </row>
    <row r="25" spans="1:4" x14ac:dyDescent="0.2">
      <c r="A25" s="16" t="s">
        <v>36</v>
      </c>
      <c r="B25" s="19">
        <v>3241621</v>
      </c>
      <c r="D25" s="4"/>
    </row>
    <row r="26" spans="1:4" x14ac:dyDescent="0.2">
      <c r="A26" s="16" t="s">
        <v>37</v>
      </c>
      <c r="B26" s="19">
        <v>2119111</v>
      </c>
      <c r="D26" s="4"/>
    </row>
    <row r="27" spans="1:4" x14ac:dyDescent="0.2">
      <c r="A27" s="7"/>
      <c r="B27" s="19"/>
      <c r="D27" s="4"/>
    </row>
    <row r="28" spans="1:4" x14ac:dyDescent="0.2">
      <c r="A28" s="7" t="s">
        <v>38</v>
      </c>
      <c r="B28" s="19">
        <f>SUM(B29:B39)</f>
        <v>2286018</v>
      </c>
      <c r="D28" s="4"/>
    </row>
    <row r="29" spans="1:4" x14ac:dyDescent="0.2">
      <c r="A29" s="16" t="s">
        <v>39</v>
      </c>
      <c r="B29" s="19">
        <v>40714</v>
      </c>
      <c r="D29" s="4"/>
    </row>
    <row r="30" spans="1:4" x14ac:dyDescent="0.2">
      <c r="A30" s="16" t="s">
        <v>40</v>
      </c>
      <c r="B30" s="19">
        <v>22062</v>
      </c>
      <c r="D30" s="4"/>
    </row>
    <row r="31" spans="1:4" x14ac:dyDescent="0.2">
      <c r="A31" s="16" t="s">
        <v>41</v>
      </c>
      <c r="B31" s="19">
        <v>168843</v>
      </c>
      <c r="D31" s="4"/>
    </row>
    <row r="32" spans="1:4" x14ac:dyDescent="0.2">
      <c r="A32" s="16" t="s">
        <v>42</v>
      </c>
      <c r="B32" s="19">
        <v>480467</v>
      </c>
      <c r="D32" s="4"/>
    </row>
    <row r="33" spans="1:4" x14ac:dyDescent="0.2">
      <c r="A33" s="16" t="s">
        <v>43</v>
      </c>
      <c r="B33" s="19">
        <v>72715</v>
      </c>
      <c r="D33" s="4"/>
    </row>
    <row r="34" spans="1:4" x14ac:dyDescent="0.2">
      <c r="A34" s="16" t="s">
        <v>44</v>
      </c>
      <c r="B34" s="20">
        <v>40227</v>
      </c>
      <c r="D34" s="4"/>
    </row>
    <row r="35" spans="1:4" x14ac:dyDescent="0.2">
      <c r="A35" s="16" t="s">
        <v>45</v>
      </c>
      <c r="B35" s="19">
        <v>273854</v>
      </c>
      <c r="D35" s="4"/>
    </row>
    <row r="36" spans="1:4" x14ac:dyDescent="0.2">
      <c r="A36" s="16" t="s">
        <v>46</v>
      </c>
      <c r="B36" s="19">
        <v>139292</v>
      </c>
      <c r="D36" s="4"/>
    </row>
    <row r="37" spans="1:4" x14ac:dyDescent="0.2">
      <c r="A37" s="16" t="s">
        <v>47</v>
      </c>
      <c r="B37" s="19">
        <v>399155</v>
      </c>
      <c r="D37" s="4"/>
    </row>
    <row r="38" spans="1:4" x14ac:dyDescent="0.2">
      <c r="A38" s="16" t="s">
        <v>48</v>
      </c>
      <c r="B38" s="19">
        <v>556565</v>
      </c>
      <c r="D38" s="4"/>
    </row>
    <row r="39" spans="1:4" x14ac:dyDescent="0.2">
      <c r="A39" s="16" t="s">
        <v>49</v>
      </c>
      <c r="B39" s="19">
        <v>92124</v>
      </c>
      <c r="D39" s="4"/>
    </row>
    <row r="40" spans="1:4" x14ac:dyDescent="0.2">
      <c r="A40" s="8"/>
      <c r="B40" s="19"/>
      <c r="D40" s="4"/>
    </row>
    <row r="41" spans="1:4" x14ac:dyDescent="0.2">
      <c r="A41" s="23" t="s">
        <v>50</v>
      </c>
      <c r="B41" s="21">
        <v>175875</v>
      </c>
    </row>
    <row r="43" spans="1:4" x14ac:dyDescent="0.2">
      <c r="A43" s="1" t="s">
        <v>54</v>
      </c>
    </row>
  </sheetData>
  <mergeCells count="1">
    <mergeCell ref="A6:B6"/>
  </mergeCells>
  <phoneticPr fontId="2" type="noConversion"/>
  <pageMargins left="0.75" right="0.75" top="1" bottom="1" header="0" footer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1905</vt:lpstr>
      <vt:lpstr>1910</vt:lpstr>
      <vt:lpstr>1912</vt:lpstr>
      <vt:lpstr>1914</vt:lpstr>
      <vt:lpstr>1915</vt:lpstr>
      <vt:lpstr>1918</vt:lpstr>
      <vt:lpstr>1919</vt:lpstr>
      <vt:lpstr>1920</vt:lpstr>
      <vt:lpstr>LogoCopiado_1912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Estadística histórica madrileña en el siglo XX. Talla de los mozos. 1901-1920</dc:title>
  <dc:creator>Dirección General de Economía e Industria. Comunidad de Madrid</dc:creator>
  <cp:keywords>salud, sanidad, estadísticas históricas, alimentación, consumo de agua</cp:keywords>
  <cp:lastModifiedBy>D.G. de Eonomía e Industria. Comunidad de Madrid</cp:lastModifiedBy>
  <dcterms:created xsi:type="dcterms:W3CDTF">2010-06-01T07:41:37Z</dcterms:created>
  <dcterms:modified xsi:type="dcterms:W3CDTF">2026-10-08T11:03:20Z</dcterms:modified>
</cp:coreProperties>
</file>