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670" windowHeight="460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'1'!$A$1:$H$41</definedName>
    <definedName name="_xlnm.Print_Area" localSheetId="2">'2'!$A$1:$H$26</definedName>
    <definedName name="_xlnm.Print_Area" localSheetId="3">'3'!$A$1:$G$55</definedName>
    <definedName name="_xlnm.Print_Area" localSheetId="4">'4'!$A$1:$I$47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<sst xmlns="http://schemas.openxmlformats.org/spreadsheetml/2006/main" count="79" uniqueCount="46">
  <si>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Detenciones Totales </t>
  </si>
  <si>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</si>
  <si>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</si>
  <si>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</si>
  <si>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</si>
  <si>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</si>
  <si>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Grifa (gr.) </t>
  </si>
  <si>
    <t xml:space="preserve">Marihuana (gr.) </t>
  </si>
  <si>
    <t xml:space="preserve">LSD (ud.) </t>
  </si>
  <si>
    <t xml:space="preserve">Sulfato de Anfetamina (gr.) </t>
  </si>
  <si>
    <t xml:space="preserve">Planta de Cannabis (gr.) </t>
  </si>
  <si>
    <t xml:space="preserve">Otros Psicotrópicos (ud.) </t>
  </si>
  <si>
    <t xml:space="preserve">Aceite de Hachís (gr.)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</si>
  <si>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</si>
  <si>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</si>
  <si>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</si>
  <si>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</si>
  <si>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</si>
  <si>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</si>
  <si>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Fuente: Ministerio del Interior, Gabinete de Análisis y Prospectiva sobre Tráfico de Drogas, Blanqueo de Capitales y delitos conexos</t>
  </si>
  <si>
    <t>Estadística anual sobre drogas. 2006</t>
  </si>
  <si>
    <t xml:space="preserve">  Detenciones Nacionales </t>
  </si>
  <si>
    <t xml:space="preserve">  Detenciones Extranjeros </t>
  </si>
  <si>
    <t xml:space="preserve">  Detenciones Desconocidos </t>
  </si>
  <si>
    <t>Actuaciones policiales contra el tráfico ilícito de drogas</t>
  </si>
  <si>
    <t>Total Comunidad de Madrid</t>
  </si>
  <si>
    <t>Total España</t>
  </si>
  <si>
    <t>-</t>
  </si>
  <si>
    <t>(*) En los datos referidos al número de Decomisos, se encuentran englobados los decomisos por tráfico ilícito de drogas (delito) y los realizados por tenencia y consumo en lugares púlblicos (infracciones administrativas a la Ley Orgánica 1/1992, de Protección de la Seguridad Ciudadana).</t>
  </si>
  <si>
    <t xml:space="preserve">Detenciones </t>
  </si>
  <si>
    <t>Detenciones Nacionales</t>
  </si>
  <si>
    <t>Detenciones Extranjeros</t>
  </si>
  <si>
    <t xml:space="preserve"> </t>
  </si>
  <si>
    <r>
      <t>1. Detenidos por nacionalidad, denunciados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el cuerpo que practicó la actuación. 2006</t>
    </r>
  </si>
  <si>
    <t>2. Sustancias intervenidas por tipo de sustancia según el cuerpo que practicó la intervención. 2006</t>
  </si>
  <si>
    <t>3. Detenciones,denuncias y decomisos.</t>
  </si>
  <si>
    <t xml:space="preserve">4. Sustancias intervenidas por tipo de sustancia. </t>
  </si>
  <si>
    <t>5.Detenciones por nacionalidad</t>
  </si>
  <si>
    <t>5. Detenciones por nacionalidad</t>
  </si>
  <si>
    <t>4. Sustancias intervenidas por tipo de sustancia</t>
  </si>
  <si>
    <t>3. Detenciones,denuncias y decomisos</t>
  </si>
  <si>
    <t xml:space="preserve">Estadística anual sobre drogas </t>
  </si>
  <si>
    <t>1. Detenidos por nacionalidad, denunciados y decomisos según el cuerpo que practicó la actuación. 2006</t>
  </si>
  <si>
    <t>INDICE</t>
  </si>
  <si>
    <t>Estadística anual sobre drogas</t>
  </si>
  <si>
    <t>Detenciones desconocidos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</si>
</sst>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1"/>
      <name val="Arial"/>
      <family val="0"/>
    </font>
    <font>
      <sz val="15.25"/>
      <name val="Arial"/>
      <family val="0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vertical="top"/>
    </xf>
    <xf numFmtId="168" fontId="0" fillId="3" borderId="2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4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0" xfId="0" applyNumberFormat="1" applyFill="1" applyAlignment="1">
      <alignment horizontal="right"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2" xfId="0" applyFill="1" applyBorder="1" applyAlignment="1">
      <alignment vertical="top"/>
    </xf>
    <xf numFmtId="1" fontId="0" fillId="3" borderId="2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15" applyFill="1" applyAlignment="1">
      <alignment/>
    </xf>
    <xf numFmtId="168" fontId="8" fillId="2" borderId="0" xfId="15" applyNumberFormat="1" applyFill="1" applyBorder="1" applyAlignment="1">
      <alignment vertical="center" wrapText="1"/>
    </xf>
    <xf numFmtId="0" fontId="8" fillId="0" borderId="0" xfId="15" applyAlignment="1">
      <alignment/>
    </xf>
    <xf numFmtId="0" fontId="8" fillId="0" borderId="0" xfId="15" applyAlignment="1">
      <alignment wrapText="1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Detenciones y denuncias</a:t>
            </a:r>
          </a:p>
        </c:rich>
      </c:tx>
      <c:layout>
        <c:manualLayout>
          <c:xMode val="factor"/>
          <c:yMode val="factor"/>
          <c:x val="-0.311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775"/>
          <c:w val="0.963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3!$C$8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3!$B$9:$B$15</c:f>
              <c:numCache/>
            </c:numRef>
          </c:cat>
          <c:val>
            <c:numRef>
              <c:f>3!$C$9:$C$15</c:f>
              <c:numCache/>
            </c:numRef>
          </c:val>
        </c:ser>
        <c:ser>
          <c:idx val="1"/>
          <c:order val="1"/>
          <c:tx>
            <c:strRef>
              <c:f>3!$D$8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3!$B$9:$B$15</c:f>
              <c:numCache/>
            </c:numRef>
          </c:cat>
          <c:val>
            <c:numRef>
              <c:f>3!$D$9:$D$15</c:f>
              <c:numCache/>
            </c:numRef>
          </c:val>
        </c:ser>
        <c:axId val="42756473"/>
        <c:axId val="49263938"/>
      </c:bar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63938"/>
        <c:crosses val="autoZero"/>
        <c:auto val="1"/>
        <c:lblOffset val="100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7564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Decomisos</a:t>
            </a:r>
          </a:p>
        </c:rich>
      </c:tx>
      <c:layout>
        <c:manualLayout>
          <c:xMode val="factor"/>
          <c:yMode val="factor"/>
          <c:x val="-0.4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8125"/>
          <c:w val="0.9475"/>
          <c:h val="0.54025"/>
        </c:manualLayout>
      </c:layout>
      <c:lineChart>
        <c:grouping val="standard"/>
        <c:varyColors val="0"/>
        <c:ser>
          <c:idx val="0"/>
          <c:order val="0"/>
          <c:tx>
            <c:strRef>
              <c:f>3!$E$8</c:f>
              <c:strCache>
                <c:ptCount val="1"/>
                <c:pt idx="0">
                  <c:v>Decomisos</c:v>
                </c:pt>
              </c:strCache>
            </c:strRef>
          </c:tx>
          <c:spPr>
            <a:ln w="127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3!$B$9:$B$15</c:f>
              <c:numCache/>
            </c:numRef>
          </c:cat>
          <c:val>
            <c:numRef>
              <c:f>3!$E$9:$E$15</c:f>
              <c:numCache/>
            </c:numRef>
          </c:val>
          <c:smooth val="0"/>
        </c:ser>
        <c:axId val="40722259"/>
        <c:axId val="30956012"/>
      </c:line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56012"/>
        <c:crosses val="autoZero"/>
        <c:auto val="1"/>
        <c:lblOffset val="100"/>
        <c:noMultiLvlLbl val="0"/>
      </c:catAx>
      <c:valAx>
        <c:axId val="309560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7222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Sustancias intervenidas por tipo de sustancia</a:t>
            </a:r>
          </a:p>
        </c:rich>
      </c:tx>
      <c:layout>
        <c:manualLayout>
          <c:xMode val="factor"/>
          <c:yMode val="factor"/>
          <c:x val="-0.15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425"/>
          <c:w val="0.85125"/>
          <c:h val="0.446"/>
        </c:manualLayout>
      </c:layout>
      <c:pieChart>
        <c:varyColors val="1"/>
        <c:ser>
          <c:idx val="0"/>
          <c:order val="0"/>
          <c:tx>
            <c:strRef>
              <c:f>4!$I$8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CC"/>
              </a:solidFill>
              <a:ln w="3175">
                <a:noFill/>
              </a:ln>
            </c:spPr>
          </c:dPt>
          <c:cat>
            <c:strRef>
              <c:f>4!$B$10:$B$16</c:f>
              <c:strCache/>
            </c:strRef>
          </c:cat>
          <c:val>
            <c:numRef>
              <c:f>4!$I$10:$I$16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75"/>
          <c:y val="0.7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Detenciones por nacionalidad</a:t>
            </a:r>
          </a:p>
        </c:rich>
      </c:tx>
      <c:layout>
        <c:manualLayout>
          <c:xMode val="factor"/>
          <c:yMode val="factor"/>
          <c:x val="-0.25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825"/>
          <c:w val="0.9585"/>
          <c:h val="0.59675"/>
        </c:manualLayout>
      </c:layout>
      <c:lineChart>
        <c:grouping val="standard"/>
        <c:varyColors val="0"/>
        <c:ser>
          <c:idx val="0"/>
          <c:order val="0"/>
          <c:tx>
            <c:strRef>
              <c:f>5!$B$10</c:f>
              <c:strCache>
                <c:ptCount val="1"/>
                <c:pt idx="0">
                  <c:v>Detenciones Nacionales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5!$C$10:$I$10</c:f>
              <c:numCache/>
            </c:numRef>
          </c:val>
          <c:smooth val="0"/>
        </c:ser>
        <c:ser>
          <c:idx val="1"/>
          <c:order val="1"/>
          <c:tx>
            <c:strRef>
              <c:f>5!$B$11</c:f>
              <c:strCache>
                <c:ptCount val="1"/>
                <c:pt idx="0">
                  <c:v>Detenciones Extranjeros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5!$C$11:$I$11</c:f>
              <c:numCache/>
            </c:numRef>
          </c:val>
          <c:smooth val="0"/>
        </c:ser>
        <c:ser>
          <c:idx val="2"/>
          <c:order val="2"/>
          <c:tx>
            <c:strRef>
              <c:f>5!$B$12</c:f>
              <c:strCache>
                <c:ptCount val="1"/>
                <c:pt idx="0">
                  <c:v>Detenciones desconocidos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5!$C$12:$I$12</c:f>
              <c:numCache/>
            </c:numRef>
          </c:val>
          <c:smooth val="0"/>
        </c:ser>
        <c:axId val="10168653"/>
        <c:axId val="24409014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9014"/>
        <c:crosses val="autoZero"/>
        <c:auto val="1"/>
        <c:lblOffset val="100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1686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145"/>
          <c:y val="0.83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66675</xdr:rowOff>
    </xdr:from>
    <xdr:to>
      <xdr:col>2</xdr:col>
      <xdr:colOff>666750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133350</xdr:rowOff>
    </xdr:from>
    <xdr:to>
      <xdr:col>1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20</xdr:row>
      <xdr:rowOff>9525</xdr:rowOff>
    </xdr:from>
    <xdr:to>
      <xdr:col>6</xdr:col>
      <xdr:colOff>333375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438150" y="4200525"/>
        <a:ext cx="52387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38</xdr:row>
      <xdr:rowOff>47625</xdr:rowOff>
    </xdr:from>
    <xdr:to>
      <xdr:col>6</xdr:col>
      <xdr:colOff>352425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457200" y="7153275"/>
        <a:ext cx="52387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38100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</xdr:col>
      <xdr:colOff>1209675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18</xdr:row>
      <xdr:rowOff>133350</xdr:rowOff>
    </xdr:from>
    <xdr:to>
      <xdr:col>8</xdr:col>
      <xdr:colOff>762000</xdr:colOff>
      <xdr:row>48</xdr:row>
      <xdr:rowOff>19050</xdr:rowOff>
    </xdr:to>
    <xdr:graphicFrame>
      <xdr:nvGraphicFramePr>
        <xdr:cNvPr id="2" name="Chart 4"/>
        <xdr:cNvGraphicFramePr/>
      </xdr:nvGraphicFramePr>
      <xdr:xfrm>
        <a:off x="47625" y="3876675"/>
        <a:ext cx="70770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19050</xdr:rowOff>
    </xdr:from>
    <xdr:to>
      <xdr:col>5</xdr:col>
      <xdr:colOff>752475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171450" y="3733800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7" width="11.421875" style="1" customWidth="1"/>
    <col min="8" max="8" width="18.57421875" style="1" customWidth="1"/>
    <col min="9" max="16384" width="11.421875" style="1" customWidth="1"/>
  </cols>
  <sheetData>
    <row r="1" ht="46.5" customHeight="1"/>
    <row r="3" ht="18">
      <c r="B3" s="2" t="s">
        <v>41</v>
      </c>
    </row>
    <row r="4" spans="2:8" ht="18.75" thickBot="1">
      <c r="B4" s="18" t="s">
        <v>24</v>
      </c>
      <c r="C4" s="40"/>
      <c r="D4" s="40"/>
      <c r="E4" s="40"/>
      <c r="F4" s="40"/>
      <c r="G4" s="40"/>
      <c r="H4" s="40"/>
    </row>
    <row r="6" spans="2:8" ht="31.5" customHeight="1">
      <c r="B6" s="43" t="s">
        <v>42</v>
      </c>
      <c r="C6" s="43"/>
      <c r="D6" s="43"/>
      <c r="E6" s="43"/>
      <c r="F6" s="43"/>
      <c r="G6" s="43"/>
      <c r="H6" s="43"/>
    </row>
    <row r="8" spans="2:8" ht="28.5" customHeight="1">
      <c r="B8" s="42" t="s">
        <v>34</v>
      </c>
      <c r="C8" s="44"/>
      <c r="D8" s="44"/>
      <c r="E8" s="44"/>
      <c r="F8" s="44"/>
      <c r="G8" s="44"/>
      <c r="H8" s="44"/>
    </row>
    <row r="10" spans="2:5" ht="12.75">
      <c r="B10" s="42" t="s">
        <v>35</v>
      </c>
      <c r="C10" s="42"/>
      <c r="D10" s="42"/>
      <c r="E10" s="42"/>
    </row>
    <row r="12" spans="2:8" ht="12.75">
      <c r="B12" s="42" t="s">
        <v>36</v>
      </c>
      <c r="C12" s="44"/>
      <c r="D12" s="44"/>
      <c r="E12" s="44"/>
      <c r="F12" s="44"/>
      <c r="G12" s="44"/>
      <c r="H12" s="44"/>
    </row>
    <row r="14" spans="2:8" ht="12.75">
      <c r="B14" s="42" t="s">
        <v>38</v>
      </c>
      <c r="C14" s="42"/>
      <c r="D14" s="42"/>
      <c r="E14" s="42"/>
      <c r="F14" s="42"/>
      <c r="G14" s="42"/>
      <c r="H14" s="42"/>
    </row>
  </sheetData>
  <mergeCells count="5">
    <mergeCell ref="B14:H14"/>
    <mergeCell ref="B6:H6"/>
    <mergeCell ref="B8:H8"/>
    <mergeCell ref="B10:E10"/>
    <mergeCell ref="B12:H12"/>
  </mergeCells>
  <hyperlinks>
    <hyperlink ref="B6:H6" location="'1'!A1" display="1. Detenidos por nacionalidad, denunciados y decomisos según el cuerpo que practicó la actuación. 2006"/>
    <hyperlink ref="B8:H8" location="'2'!A1" display="2. Sustancias intervenidas por tipo de sustancia según el cuerpo que practicó la intervención. 2006"/>
    <hyperlink ref="B10:E10" location="'3'!A1" display="3. Detenciones,denuncias y decomisos."/>
    <hyperlink ref="B12:H12" location="'4'!A1" display="4. Sustancias intervenidas por tipo de sustancia. "/>
    <hyperlink ref="B14:H14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1" customWidth="1"/>
    <col min="2" max="2" width="27.28125" style="1" customWidth="1"/>
    <col min="3" max="3" width="12.8515625" style="1" customWidth="1"/>
    <col min="4" max="4" width="11.140625" style="1" customWidth="1"/>
    <col min="5" max="5" width="11.28125" style="1" customWidth="1"/>
    <col min="6" max="6" width="11.421875" style="1" customWidth="1"/>
    <col min="7" max="7" width="12.421875" style="1" customWidth="1"/>
    <col min="8" max="9" width="12.140625" style="1" customWidth="1"/>
    <col min="10" max="16384" width="11.421875" style="1" customWidth="1"/>
  </cols>
  <sheetData>
    <row r="1" ht="39.75" customHeight="1"/>
    <row r="2" ht="12.75">
      <c r="H2" s="41" t="s">
        <v>43</v>
      </c>
    </row>
    <row r="3" spans="2:8" ht="18">
      <c r="B3" s="2" t="s">
        <v>20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8" ht="32.25" customHeight="1">
      <c r="B6" s="45" t="s">
        <v>33</v>
      </c>
      <c r="C6" s="45"/>
      <c r="D6" s="45"/>
      <c r="E6" s="45"/>
      <c r="F6" s="45"/>
      <c r="G6" s="45"/>
      <c r="H6" s="45"/>
    </row>
    <row r="7" spans="2:8" ht="12.75">
      <c r="B7" s="7"/>
      <c r="C7" s="8"/>
      <c r="D7" s="6"/>
      <c r="E7" s="9"/>
      <c r="F7" s="6"/>
      <c r="G7" s="6"/>
      <c r="H7" s="6"/>
    </row>
    <row r="8" spans="2:8" ht="41.25" customHeight="1">
      <c r="B8" s="19"/>
      <c r="C8" s="20" t="s">
        <v>25</v>
      </c>
      <c r="D8" s="20" t="s">
        <v>15</v>
      </c>
      <c r="E8" s="20" t="s">
        <v>16</v>
      </c>
      <c r="F8" s="20" t="s">
        <v>17</v>
      </c>
      <c r="G8" s="20" t="s">
        <v>26</v>
      </c>
      <c r="H8" s="20" t="s">
        <v>18</v>
      </c>
    </row>
    <row r="9" ht="12.75">
      <c r="B9" s="21"/>
    </row>
    <row r="10" spans="2:8" ht="12.75">
      <c r="B10" s="21" t="s">
        <v>0</v>
      </c>
      <c r="C10" s="10">
        <v>2343</v>
      </c>
      <c r="D10" s="10">
        <v>1576</v>
      </c>
      <c r="E10" s="10">
        <v>720</v>
      </c>
      <c r="F10" s="10">
        <v>47</v>
      </c>
      <c r="G10" s="10">
        <v>16766</v>
      </c>
      <c r="H10" s="11">
        <f aca="true" t="shared" si="0" ref="H10:H15">C10*100/G10</f>
        <v>13.974710724084456</v>
      </c>
    </row>
    <row r="11" spans="2:8" ht="12.75">
      <c r="B11" s="21" t="s">
        <v>21</v>
      </c>
      <c r="C11" s="10">
        <v>774</v>
      </c>
      <c r="D11" s="10">
        <v>545</v>
      </c>
      <c r="E11" s="10">
        <v>229</v>
      </c>
      <c r="F11" s="10">
        <v>0</v>
      </c>
      <c r="G11" s="10">
        <v>10334</v>
      </c>
      <c r="H11" s="11">
        <f t="shared" si="0"/>
        <v>7.489839365202245</v>
      </c>
    </row>
    <row r="12" spans="2:8" ht="12.75">
      <c r="B12" s="21" t="s">
        <v>22</v>
      </c>
      <c r="C12" s="10">
        <v>1466</v>
      </c>
      <c r="D12" s="10">
        <v>1028</v>
      </c>
      <c r="E12" s="10">
        <v>438</v>
      </c>
      <c r="F12" s="10">
        <v>0</v>
      </c>
      <c r="G12" s="10">
        <v>5605</v>
      </c>
      <c r="H12" s="11">
        <f t="shared" si="0"/>
        <v>26.15521855486173</v>
      </c>
    </row>
    <row r="13" spans="2:8" ht="12.75">
      <c r="B13" s="21" t="s">
        <v>23</v>
      </c>
      <c r="C13" s="10">
        <v>103</v>
      </c>
      <c r="D13" s="10">
        <v>3</v>
      </c>
      <c r="E13" s="10">
        <v>53</v>
      </c>
      <c r="F13" s="10">
        <v>47</v>
      </c>
      <c r="G13" s="10">
        <v>827</v>
      </c>
      <c r="H13" s="11">
        <f t="shared" si="0"/>
        <v>12.4546553808948</v>
      </c>
    </row>
    <row r="14" spans="2:8" ht="12.75">
      <c r="B14" s="21" t="s">
        <v>1</v>
      </c>
      <c r="C14" s="10">
        <v>26342</v>
      </c>
      <c r="D14" s="10">
        <v>19623</v>
      </c>
      <c r="E14" s="10">
        <v>6719</v>
      </c>
      <c r="F14" s="10">
        <v>0</v>
      </c>
      <c r="G14" s="10">
        <v>218656</v>
      </c>
      <c r="H14" s="11">
        <f t="shared" si="0"/>
        <v>12.04723401141519</v>
      </c>
    </row>
    <row r="15" spans="2:8" ht="12.75">
      <c r="B15" s="21" t="s">
        <v>14</v>
      </c>
      <c r="C15" s="10">
        <v>29017</v>
      </c>
      <c r="D15" s="10">
        <v>21388</v>
      </c>
      <c r="E15" s="10">
        <v>7475</v>
      </c>
      <c r="F15" s="10">
        <v>154</v>
      </c>
      <c r="G15" s="10">
        <v>243858</v>
      </c>
      <c r="H15" s="11">
        <f t="shared" si="0"/>
        <v>11.899138022947781</v>
      </c>
    </row>
    <row r="16" spans="3:8" ht="12.75">
      <c r="C16" s="10"/>
      <c r="D16" s="10"/>
      <c r="E16" s="10"/>
      <c r="F16" s="10"/>
      <c r="G16" s="10"/>
      <c r="H16" s="11"/>
    </row>
    <row r="17" spans="2:8" ht="12.75">
      <c r="B17" s="24"/>
      <c r="C17" s="25"/>
      <c r="D17" s="25"/>
      <c r="E17" s="25"/>
      <c r="F17" s="24"/>
      <c r="G17" s="24"/>
      <c r="H17" s="24"/>
    </row>
    <row r="18" spans="2:8" ht="39.75" customHeight="1">
      <c r="B18" s="46" t="s">
        <v>28</v>
      </c>
      <c r="C18" s="46"/>
      <c r="D18" s="46"/>
      <c r="E18" s="46"/>
      <c r="F18" s="46"/>
      <c r="G18" s="46"/>
      <c r="H18" s="46"/>
    </row>
    <row r="20" spans="2:5" ht="12.75">
      <c r="B20" s="14" t="s">
        <v>19</v>
      </c>
      <c r="C20" s="10"/>
      <c r="D20" s="10"/>
      <c r="E20" s="10"/>
    </row>
    <row r="21" spans="3:5" ht="12.75">
      <c r="C21" s="10"/>
      <c r="D21" s="10"/>
      <c r="E21" s="10"/>
    </row>
  </sheetData>
  <mergeCells count="2">
    <mergeCell ref="B6:H6"/>
    <mergeCell ref="B18:H18"/>
  </mergeCells>
  <hyperlinks>
    <hyperlink ref="H2" location="Indice!A1" display="INDICE"/>
  </hyperlinks>
  <printOptions/>
  <pageMargins left="0.13" right="0.14" top="0.56" bottom="0.32" header="0" footer="0"/>
  <pageSetup horizontalDpi="300" verticalDpi="300" orientation="portrait" paperSize="9" scale="95" r:id="rId2"/>
  <rowBreaks count="2" manualBreakCount="2">
    <brk id="41" max="8" man="1"/>
    <brk id="9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workbookViewId="0" topLeftCell="A1">
      <selection activeCell="H2" sqref="H2"/>
    </sheetView>
  </sheetViews>
  <sheetFormatPr defaultColWidth="11.421875" defaultRowHeight="12.75"/>
  <cols>
    <col min="1" max="1" width="3.28125" style="1" customWidth="1"/>
    <col min="2" max="2" width="21.28125" style="1" customWidth="1"/>
    <col min="3" max="6" width="11.57421875" style="1" bestFit="1" customWidth="1"/>
    <col min="7" max="7" width="12.7109375" style="1" bestFit="1" customWidth="1"/>
    <col min="8" max="8" width="11.57421875" style="1" bestFit="1" customWidth="1"/>
    <col min="9" max="16384" width="11.421875" style="1" customWidth="1"/>
  </cols>
  <sheetData>
    <row r="1" ht="39.75" customHeight="1"/>
    <row r="2" ht="12.75">
      <c r="H2" s="41" t="s">
        <v>43</v>
      </c>
    </row>
    <row r="3" spans="2:8" ht="18">
      <c r="B3" s="2" t="s">
        <v>20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12" ht="27.75" customHeight="1">
      <c r="B6" s="45" t="s">
        <v>34</v>
      </c>
      <c r="C6" s="47"/>
      <c r="D6" s="47"/>
      <c r="E6" s="47"/>
      <c r="F6" s="47"/>
      <c r="G6" s="47"/>
      <c r="H6" s="47"/>
      <c r="J6" s="12"/>
      <c r="K6" s="12"/>
      <c r="L6" s="13"/>
    </row>
    <row r="7" spans="2:12" ht="12.75">
      <c r="B7" s="15"/>
      <c r="C7" s="6"/>
      <c r="D7" s="6"/>
      <c r="E7" s="6"/>
      <c r="F7" s="6"/>
      <c r="G7" s="6"/>
      <c r="H7" s="6"/>
      <c r="J7" s="12"/>
      <c r="K7" s="12"/>
      <c r="L7" s="13"/>
    </row>
    <row r="8" spans="2:12" ht="38.25">
      <c r="B8" s="22"/>
      <c r="C8" s="20" t="s">
        <v>25</v>
      </c>
      <c r="D8" s="20" t="s">
        <v>15</v>
      </c>
      <c r="E8" s="20" t="s">
        <v>16</v>
      </c>
      <c r="F8" s="20" t="s">
        <v>17</v>
      </c>
      <c r="G8" s="20" t="s">
        <v>26</v>
      </c>
      <c r="H8" s="20" t="s">
        <v>18</v>
      </c>
      <c r="J8" s="12"/>
      <c r="K8" s="12"/>
      <c r="L8" s="13"/>
    </row>
    <row r="9" spans="2:12" ht="12.75">
      <c r="B9" s="23"/>
      <c r="C9" s="17"/>
      <c r="D9" s="17"/>
      <c r="E9" s="17"/>
      <c r="F9" s="17"/>
      <c r="G9" s="17"/>
      <c r="H9" s="17"/>
      <c r="J9" s="12"/>
      <c r="K9" s="12"/>
      <c r="L9" s="13"/>
    </row>
    <row r="10" spans="2:8" ht="12.75">
      <c r="B10" s="21" t="s">
        <v>5</v>
      </c>
      <c r="C10" s="10">
        <v>202275.68</v>
      </c>
      <c r="D10" s="10">
        <v>190953.96</v>
      </c>
      <c r="E10" s="10">
        <v>11321.72</v>
      </c>
      <c r="F10" s="10">
        <v>0</v>
      </c>
      <c r="G10" s="10">
        <v>471742.97</v>
      </c>
      <c r="H10" s="11">
        <f aca="true" t="shared" si="0" ref="H10:H19">C10*100/G10</f>
        <v>42.878366581700206</v>
      </c>
    </row>
    <row r="11" spans="2:8" ht="12.75">
      <c r="B11" s="21" t="s">
        <v>3</v>
      </c>
      <c r="C11" s="10">
        <v>6093207.18</v>
      </c>
      <c r="D11" s="10">
        <v>1490070.41</v>
      </c>
      <c r="E11" s="10">
        <v>3906886.77</v>
      </c>
      <c r="F11" s="10">
        <v>696250</v>
      </c>
      <c r="G11" s="10">
        <v>49649501.1</v>
      </c>
      <c r="H11" s="11">
        <f t="shared" si="0"/>
        <v>12.272443921898743</v>
      </c>
    </row>
    <row r="12" spans="2:8" ht="12.75">
      <c r="B12" s="21" t="s">
        <v>2</v>
      </c>
      <c r="C12" s="10">
        <v>1378586.1</v>
      </c>
      <c r="D12" s="10">
        <v>1307324.18</v>
      </c>
      <c r="E12" s="10">
        <v>42461.92</v>
      </c>
      <c r="F12" s="10">
        <v>28800</v>
      </c>
      <c r="G12" s="10">
        <v>459266956</v>
      </c>
      <c r="H12" s="11">
        <f t="shared" si="0"/>
        <v>0.30017097507010715</v>
      </c>
    </row>
    <row r="13" spans="2:8" ht="12.75">
      <c r="B13" s="21" t="s">
        <v>4</v>
      </c>
      <c r="C13" s="10">
        <v>53861.9</v>
      </c>
      <c r="D13" s="10">
        <v>25363.2</v>
      </c>
      <c r="E13" s="10">
        <v>28498.7</v>
      </c>
      <c r="F13" s="10">
        <v>0</v>
      </c>
      <c r="G13" s="10">
        <v>481582.84</v>
      </c>
      <c r="H13" s="11">
        <f t="shared" si="0"/>
        <v>11.184347847610184</v>
      </c>
    </row>
    <row r="14" spans="2:8" ht="12.75">
      <c r="B14" s="21" t="s">
        <v>6</v>
      </c>
      <c r="C14" s="10">
        <v>15326.59</v>
      </c>
      <c r="D14" s="10">
        <v>15305.99</v>
      </c>
      <c r="E14" s="10">
        <v>20.6</v>
      </c>
      <c r="F14" s="10">
        <v>0</v>
      </c>
      <c r="G14" s="10">
        <v>224053.32</v>
      </c>
      <c r="H14" s="11">
        <f t="shared" si="0"/>
        <v>6.840599371613864</v>
      </c>
    </row>
    <row r="15" spans="2:8" ht="12.75">
      <c r="B15" s="21" t="s">
        <v>7</v>
      </c>
      <c r="C15" s="10">
        <v>64597.38</v>
      </c>
      <c r="D15" s="10">
        <v>0</v>
      </c>
      <c r="E15" s="10">
        <v>64597.38</v>
      </c>
      <c r="F15" s="10">
        <v>0</v>
      </c>
      <c r="G15" s="10">
        <v>273030.55</v>
      </c>
      <c r="H15" s="11">
        <f t="shared" si="0"/>
        <v>23.659396356927825</v>
      </c>
    </row>
    <row r="16" spans="2:8" ht="12.75">
      <c r="B16" s="21" t="s">
        <v>12</v>
      </c>
      <c r="C16" s="10">
        <v>6</v>
      </c>
      <c r="D16" s="10">
        <v>6</v>
      </c>
      <c r="E16" s="10">
        <v>0</v>
      </c>
      <c r="F16" s="10">
        <v>0</v>
      </c>
      <c r="G16" s="10">
        <v>10617.61</v>
      </c>
      <c r="H16" s="11">
        <f t="shared" si="0"/>
        <v>0.056509892527602724</v>
      </c>
    </row>
    <row r="17" spans="2:8" ht="12.75">
      <c r="B17" s="21" t="s">
        <v>10</v>
      </c>
      <c r="C17" s="10">
        <v>106661.3</v>
      </c>
      <c r="D17" s="10">
        <v>14161.3</v>
      </c>
      <c r="E17" s="10">
        <v>92500</v>
      </c>
      <c r="F17" s="10">
        <v>0</v>
      </c>
      <c r="G17" s="10">
        <v>14091385.8</v>
      </c>
      <c r="H17" s="11">
        <f t="shared" si="0"/>
        <v>0.75692555376633</v>
      </c>
    </row>
    <row r="18" spans="2:8" ht="12.75">
      <c r="B18" s="21" t="s">
        <v>13</v>
      </c>
      <c r="C18" s="10">
        <v>0</v>
      </c>
      <c r="D18" s="10">
        <v>0</v>
      </c>
      <c r="E18" s="10">
        <v>0</v>
      </c>
      <c r="F18" s="10">
        <v>0</v>
      </c>
      <c r="G18" s="10">
        <v>72350</v>
      </c>
      <c r="H18" s="11">
        <f t="shared" si="0"/>
        <v>0</v>
      </c>
    </row>
    <row r="19" spans="2:8" ht="12.75">
      <c r="B19" s="21" t="s">
        <v>8</v>
      </c>
      <c r="C19" s="10">
        <v>75</v>
      </c>
      <c r="D19" s="10">
        <v>60</v>
      </c>
      <c r="E19" s="10">
        <v>15</v>
      </c>
      <c r="F19" s="10">
        <v>0</v>
      </c>
      <c r="G19" s="10">
        <v>1090.3</v>
      </c>
      <c r="H19" s="11">
        <f t="shared" si="0"/>
        <v>6.8788406860497116</v>
      </c>
    </row>
    <row r="20" spans="2:8" ht="12.75">
      <c r="B20" s="21" t="s">
        <v>9</v>
      </c>
      <c r="C20" s="10">
        <v>54.83</v>
      </c>
      <c r="D20" s="10">
        <v>19.33</v>
      </c>
      <c r="E20" s="10">
        <v>35.5</v>
      </c>
      <c r="F20" s="10">
        <v>0</v>
      </c>
      <c r="G20" s="38" t="s">
        <v>27</v>
      </c>
      <c r="H20" s="29" t="s">
        <v>27</v>
      </c>
    </row>
    <row r="21" spans="2:8" ht="12.75">
      <c r="B21" s="21" t="s">
        <v>11</v>
      </c>
      <c r="C21" s="10">
        <v>3343</v>
      </c>
      <c r="D21" s="10">
        <v>3343</v>
      </c>
      <c r="E21" s="10">
        <v>0</v>
      </c>
      <c r="F21" s="10">
        <v>0</v>
      </c>
      <c r="G21" s="10">
        <v>104204.52</v>
      </c>
      <c r="H21" s="11">
        <f>C21*100/G21</f>
        <v>3.2081141969657363</v>
      </c>
    </row>
    <row r="22" spans="2:8" ht="12.75">
      <c r="B22" s="26"/>
      <c r="C22" s="27"/>
      <c r="D22" s="27"/>
      <c r="E22" s="27"/>
      <c r="F22" s="27"/>
      <c r="G22" s="27"/>
      <c r="H22" s="28"/>
    </row>
    <row r="24" ht="12.75">
      <c r="B24" s="14" t="s">
        <v>19</v>
      </c>
    </row>
    <row r="26" spans="2:8" ht="16.5">
      <c r="B26" s="5"/>
      <c r="C26" s="6"/>
      <c r="D26" s="6"/>
      <c r="E26" s="6"/>
      <c r="F26" s="7"/>
      <c r="G26" s="7"/>
      <c r="H26" s="7"/>
    </row>
  </sheetData>
  <mergeCells count="1">
    <mergeCell ref="B6:H6"/>
  </mergeCells>
  <hyperlinks>
    <hyperlink ref="H2" location="Indice!A1" display="I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7109375" style="1" customWidth="1"/>
    <col min="3" max="3" width="16.7109375" style="1" customWidth="1"/>
    <col min="4" max="5" width="15.7109375" style="1" customWidth="1"/>
    <col min="6" max="16384" width="11.421875" style="1" customWidth="1"/>
  </cols>
  <sheetData>
    <row r="1" ht="40.5" customHeight="1"/>
    <row r="2" ht="12.75">
      <c r="F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7"/>
      <c r="H4" s="7"/>
      <c r="I4" s="3"/>
    </row>
    <row r="5" spans="2:8" ht="16.5">
      <c r="B5" s="39"/>
      <c r="C5" s="7"/>
      <c r="D5" s="7"/>
      <c r="E5" s="7"/>
      <c r="F5" s="7"/>
      <c r="G5" s="7"/>
      <c r="H5" s="7"/>
    </row>
    <row r="6" spans="2:8" ht="20.25" customHeight="1">
      <c r="B6" s="45" t="s">
        <v>40</v>
      </c>
      <c r="C6" s="45"/>
      <c r="D6" s="45"/>
      <c r="E6" s="45"/>
      <c r="F6" s="37"/>
      <c r="G6" s="37"/>
      <c r="H6" s="37"/>
    </row>
    <row r="8" spans="2:5" ht="25.5" customHeight="1">
      <c r="B8" s="19"/>
      <c r="C8" s="34" t="s">
        <v>29</v>
      </c>
      <c r="D8" s="34" t="s">
        <v>1</v>
      </c>
      <c r="E8" s="34" t="s">
        <v>14</v>
      </c>
    </row>
    <row r="9" spans="2:5" ht="12.75">
      <c r="B9" s="36">
        <v>2000</v>
      </c>
      <c r="C9" s="10">
        <v>2080</v>
      </c>
      <c r="D9" s="10">
        <v>4107</v>
      </c>
      <c r="E9" s="10">
        <v>5963</v>
      </c>
    </row>
    <row r="10" spans="2:5" ht="12.75">
      <c r="B10" s="36">
        <v>2001</v>
      </c>
      <c r="C10" s="10">
        <v>1811</v>
      </c>
      <c r="D10" s="10">
        <v>4831</v>
      </c>
      <c r="E10" s="10">
        <v>6529</v>
      </c>
    </row>
    <row r="11" spans="2:5" ht="12.75">
      <c r="B11" s="36">
        <v>2002</v>
      </c>
      <c r="C11" s="10">
        <v>1664</v>
      </c>
      <c r="D11" s="10">
        <v>6505</v>
      </c>
      <c r="E11" s="10">
        <v>7937</v>
      </c>
    </row>
    <row r="12" spans="2:5" ht="12.75">
      <c r="B12" s="36">
        <v>2003</v>
      </c>
      <c r="C12" s="10">
        <v>949</v>
      </c>
      <c r="D12" s="10">
        <v>6412</v>
      </c>
      <c r="E12" s="10">
        <v>6813</v>
      </c>
    </row>
    <row r="13" spans="2:5" ht="12.75">
      <c r="B13" s="36">
        <v>2004</v>
      </c>
      <c r="C13" s="10">
        <v>1508</v>
      </c>
      <c r="D13" s="10">
        <v>11331</v>
      </c>
      <c r="E13" s="10">
        <v>13368</v>
      </c>
    </row>
    <row r="14" spans="2:5" ht="12.75">
      <c r="B14" s="36">
        <v>2005</v>
      </c>
      <c r="C14" s="10">
        <v>2110</v>
      </c>
      <c r="D14" s="10">
        <v>15189</v>
      </c>
      <c r="E14" s="10">
        <v>17524</v>
      </c>
    </row>
    <row r="15" spans="2:5" ht="12.75">
      <c r="B15" s="36">
        <v>2006</v>
      </c>
      <c r="C15" s="10">
        <v>2343</v>
      </c>
      <c r="D15" s="10">
        <v>26342</v>
      </c>
      <c r="E15" s="10">
        <v>29017</v>
      </c>
    </row>
    <row r="17" spans="2:5" ht="24.75" customHeight="1">
      <c r="B17" s="46" t="s">
        <v>19</v>
      </c>
      <c r="C17" s="48"/>
      <c r="D17" s="48"/>
      <c r="E17" s="48"/>
    </row>
    <row r="42" ht="12.75">
      <c r="H42" s="1" t="s">
        <v>32</v>
      </c>
    </row>
  </sheetData>
  <mergeCells count="2">
    <mergeCell ref="B6:E6"/>
    <mergeCell ref="B17:E17"/>
  </mergeCells>
  <hyperlinks>
    <hyperlink ref="F2" location="Indice!A1" display="I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2.28125" style="1" customWidth="1"/>
    <col min="3" max="7" width="11.57421875" style="1" bestFit="1" customWidth="1"/>
    <col min="8" max="8" width="11.8515625" style="1" bestFit="1" customWidth="1"/>
    <col min="9" max="9" width="11.57421875" style="1" bestFit="1" customWidth="1"/>
    <col min="10" max="16384" width="11.421875" style="1" customWidth="1"/>
  </cols>
  <sheetData>
    <row r="1" ht="42" customHeight="1"/>
    <row r="2" ht="12.75">
      <c r="H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9" ht="12.75">
      <c r="B6" s="45" t="s">
        <v>39</v>
      </c>
      <c r="C6" s="47"/>
      <c r="D6" s="47"/>
      <c r="E6" s="47"/>
      <c r="F6" s="47"/>
      <c r="G6" s="47"/>
      <c r="H6" s="47"/>
      <c r="I6" s="30"/>
    </row>
    <row r="8" spans="2:10" ht="33.75" customHeight="1">
      <c r="B8" s="22"/>
      <c r="C8" s="35">
        <v>2000</v>
      </c>
      <c r="D8" s="35">
        <v>2001</v>
      </c>
      <c r="E8" s="35">
        <v>2002</v>
      </c>
      <c r="F8" s="35">
        <v>2003</v>
      </c>
      <c r="G8" s="35">
        <v>2004</v>
      </c>
      <c r="H8" s="35">
        <v>2005</v>
      </c>
      <c r="I8" s="35">
        <v>2006</v>
      </c>
      <c r="J8" s="16"/>
    </row>
    <row r="9" spans="2:10" ht="12.75">
      <c r="B9" s="23"/>
      <c r="D9" s="17"/>
      <c r="E9" s="17"/>
      <c r="F9" s="17"/>
      <c r="G9" s="10"/>
      <c r="H9" s="17"/>
      <c r="I9" s="17"/>
      <c r="J9" s="16"/>
    </row>
    <row r="10" spans="2:10" ht="12.75">
      <c r="B10" s="21" t="s">
        <v>5</v>
      </c>
      <c r="C10" s="10">
        <v>158663</v>
      </c>
      <c r="D10" s="10">
        <v>296963</v>
      </c>
      <c r="E10" s="10">
        <v>94341</v>
      </c>
      <c r="F10" s="10">
        <v>100789.39</v>
      </c>
      <c r="G10" s="10">
        <v>126185.19</v>
      </c>
      <c r="H10" s="10">
        <v>45537.69</v>
      </c>
      <c r="I10" s="10">
        <v>202275.68</v>
      </c>
      <c r="J10" s="16"/>
    </row>
    <row r="11" spans="2:10" ht="12.75">
      <c r="B11" s="21" t="s">
        <v>3</v>
      </c>
      <c r="C11" s="10">
        <v>1270827</v>
      </c>
      <c r="D11" s="10">
        <v>3757073</v>
      </c>
      <c r="E11" s="10">
        <v>4208976</v>
      </c>
      <c r="F11" s="10">
        <v>1880428.49</v>
      </c>
      <c r="G11" s="10">
        <v>4303694.85</v>
      </c>
      <c r="H11" s="10">
        <v>4883858.38</v>
      </c>
      <c r="I11" s="10">
        <v>6093207.18</v>
      </c>
      <c r="J11" s="16"/>
    </row>
    <row r="12" spans="2:10" ht="12.75">
      <c r="B12" s="21" t="s">
        <v>2</v>
      </c>
      <c r="C12" s="10">
        <v>3310856</v>
      </c>
      <c r="D12" s="10">
        <v>924868</v>
      </c>
      <c r="E12" s="10">
        <v>487236</v>
      </c>
      <c r="F12" s="10">
        <v>7453690.67</v>
      </c>
      <c r="G12" s="10">
        <v>8248071.02</v>
      </c>
      <c r="H12" s="10">
        <v>20473997.55</v>
      </c>
      <c r="I12" s="10">
        <v>1378586.1</v>
      </c>
      <c r="J12" s="16"/>
    </row>
    <row r="13" spans="2:10" ht="12.75">
      <c r="B13" s="21" t="s">
        <v>4</v>
      </c>
      <c r="C13" s="10">
        <v>195772</v>
      </c>
      <c r="D13" s="10">
        <v>174784</v>
      </c>
      <c r="E13" s="10">
        <v>529721</v>
      </c>
      <c r="F13" s="10">
        <v>84099</v>
      </c>
      <c r="G13" s="10">
        <v>370988</v>
      </c>
      <c r="H13" s="10">
        <v>144445.4</v>
      </c>
      <c r="I13" s="10">
        <v>53861.9</v>
      </c>
      <c r="J13" s="16"/>
    </row>
    <row r="14" spans="2:10" ht="12.75">
      <c r="B14" s="21" t="s">
        <v>7</v>
      </c>
      <c r="C14" s="32">
        <v>10400</v>
      </c>
      <c r="D14" s="32">
        <v>124866</v>
      </c>
      <c r="E14" s="32">
        <v>84633</v>
      </c>
      <c r="F14" s="32">
        <v>182454</v>
      </c>
      <c r="G14" s="10">
        <v>48124.72</v>
      </c>
      <c r="H14" s="10">
        <v>82680.97</v>
      </c>
      <c r="I14" s="10">
        <v>64597.38</v>
      </c>
      <c r="J14" s="16"/>
    </row>
    <row r="15" spans="2:10" ht="12.75">
      <c r="B15" s="21" t="s">
        <v>10</v>
      </c>
      <c r="C15" s="10">
        <v>3000</v>
      </c>
      <c r="D15" s="10">
        <v>6600</v>
      </c>
      <c r="E15" s="10">
        <v>211000</v>
      </c>
      <c r="F15" s="10">
        <v>141206.34</v>
      </c>
      <c r="G15" s="10">
        <v>9176.63</v>
      </c>
      <c r="H15" s="10">
        <v>107591.22</v>
      </c>
      <c r="I15" s="10">
        <v>106661.3</v>
      </c>
      <c r="J15" s="16"/>
    </row>
    <row r="16" spans="2:10" ht="12.75">
      <c r="B16" s="21" t="s">
        <v>11</v>
      </c>
      <c r="C16" s="31">
        <v>1668</v>
      </c>
      <c r="D16" s="31">
        <v>21386</v>
      </c>
      <c r="E16" s="31">
        <v>18302</v>
      </c>
      <c r="F16" s="31">
        <v>122120.88</v>
      </c>
      <c r="G16" s="10">
        <v>132135.9</v>
      </c>
      <c r="H16" s="31">
        <v>8852.86</v>
      </c>
      <c r="I16" s="31">
        <v>18805.42</v>
      </c>
      <c r="J16" s="16"/>
    </row>
    <row r="17" ht="12.75">
      <c r="J17" s="16"/>
    </row>
    <row r="18" spans="2:10" ht="12.75">
      <c r="B18" s="14" t="s">
        <v>19</v>
      </c>
      <c r="J18" s="16"/>
    </row>
    <row r="19" ht="12.75">
      <c r="J19" s="16"/>
    </row>
    <row r="20" ht="12.75">
      <c r="J20" s="16"/>
    </row>
    <row r="21" ht="12.75">
      <c r="J21" s="16"/>
    </row>
    <row r="22" spans="9:10" ht="12.75">
      <c r="I22" s="10"/>
      <c r="J22" s="16"/>
    </row>
    <row r="23" ht="12.75">
      <c r="I23" s="10"/>
    </row>
    <row r="24" ht="12.75">
      <c r="I24" s="10"/>
    </row>
    <row r="25" ht="12.75">
      <c r="I25" s="32"/>
    </row>
    <row r="26" ht="12.75">
      <c r="I26" s="32"/>
    </row>
    <row r="27" ht="12.75">
      <c r="I27" s="32"/>
    </row>
    <row r="28" ht="12.75">
      <c r="I28" s="10"/>
    </row>
    <row r="29" ht="12.75">
      <c r="I29" s="10"/>
    </row>
    <row r="30" ht="12.75">
      <c r="I30" s="10"/>
    </row>
    <row r="31" ht="12.75">
      <c r="I31" s="10"/>
    </row>
    <row r="32" spans="8:9" ht="12.75">
      <c r="H32" s="16"/>
      <c r="I32" s="10"/>
    </row>
    <row r="33" spans="8:9" ht="12.75">
      <c r="H33" s="16"/>
      <c r="I33" s="10"/>
    </row>
  </sheetData>
  <mergeCells count="1">
    <mergeCell ref="B6:H6"/>
  </mergeCells>
  <hyperlinks>
    <hyperlink ref="H2" location="Indice!A1" display="I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13" sqref="B13"/>
    </sheetView>
  </sheetViews>
  <sheetFormatPr defaultColWidth="11.421875" defaultRowHeight="12.75"/>
  <cols>
    <col min="1" max="1" width="2.421875" style="1" customWidth="1"/>
    <col min="2" max="2" width="24.57421875" style="1" customWidth="1"/>
    <col min="3" max="16384" width="11.421875" style="1" customWidth="1"/>
  </cols>
  <sheetData>
    <row r="1" ht="39" customHeight="1"/>
    <row r="2" ht="12.75">
      <c r="H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8" ht="12.75" customHeight="1">
      <c r="B6" s="45" t="s">
        <v>37</v>
      </c>
      <c r="C6" s="45"/>
      <c r="D6" s="45"/>
      <c r="E6" s="45"/>
      <c r="F6" s="45"/>
      <c r="G6" s="45"/>
      <c r="H6" s="45"/>
    </row>
    <row r="8" spans="2:9" ht="34.5" customHeight="1">
      <c r="B8" s="19"/>
      <c r="C8" s="35">
        <v>2000</v>
      </c>
      <c r="D8" s="35">
        <v>2001</v>
      </c>
      <c r="E8" s="35">
        <v>2002</v>
      </c>
      <c r="F8" s="35">
        <v>2003</v>
      </c>
      <c r="G8" s="35">
        <v>2004</v>
      </c>
      <c r="H8" s="35">
        <v>2005</v>
      </c>
      <c r="I8" s="35">
        <v>2006</v>
      </c>
    </row>
    <row r="9" ht="12.75">
      <c r="B9" s="21"/>
    </row>
    <row r="10" spans="2:9" ht="12.75">
      <c r="B10" s="21" t="s">
        <v>30</v>
      </c>
      <c r="C10" s="33">
        <v>855</v>
      </c>
      <c r="D10" s="33">
        <v>712</v>
      </c>
      <c r="E10" s="33">
        <v>822</v>
      </c>
      <c r="F10" s="33">
        <v>331</v>
      </c>
      <c r="G10" s="10">
        <v>553</v>
      </c>
      <c r="H10" s="10">
        <v>801</v>
      </c>
      <c r="I10" s="10">
        <v>774</v>
      </c>
    </row>
    <row r="11" spans="2:9" ht="12.75">
      <c r="B11" s="21" t="s">
        <v>31</v>
      </c>
      <c r="C11" s="10">
        <v>1223</v>
      </c>
      <c r="D11" s="10">
        <v>1096</v>
      </c>
      <c r="E11" s="10">
        <v>842</v>
      </c>
      <c r="F11" s="10">
        <v>604</v>
      </c>
      <c r="G11" s="10">
        <v>943</v>
      </c>
      <c r="H11" s="10">
        <v>1308</v>
      </c>
      <c r="I11" s="10">
        <v>1466</v>
      </c>
    </row>
    <row r="12" spans="2:9" ht="12.75">
      <c r="B12" s="21" t="s">
        <v>45</v>
      </c>
      <c r="C12" s="10">
        <v>2</v>
      </c>
      <c r="D12" s="10">
        <v>3</v>
      </c>
      <c r="E12" s="10">
        <v>0</v>
      </c>
      <c r="F12" s="10">
        <v>13</v>
      </c>
      <c r="G12" s="33">
        <v>12</v>
      </c>
      <c r="H12" s="33">
        <v>1</v>
      </c>
      <c r="I12" s="10">
        <v>103</v>
      </c>
    </row>
    <row r="14" ht="12.75">
      <c r="B14" s="14" t="s">
        <v>19</v>
      </c>
    </row>
  </sheetData>
  <mergeCells count="1">
    <mergeCell ref="B6:H6"/>
  </mergeCells>
  <hyperlinks>
    <hyperlink ref="H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2007-11-12T12:10:38Z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