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la1" sheetId="1" r:id="rId1"/>
  </sheets>
  <definedNames>
    <definedName name="IDX13" localSheetId="0">'tabla1'!#REF!</definedName>
    <definedName name="TABLE" localSheetId="0">'tabla1'!$A$1:$A$3</definedName>
    <definedName name="TABLE_2" localSheetId="0">'tabla1'!$A$4:$A$4</definedName>
    <definedName name="TABLE_3" localSheetId="0">'tabla1'!$A$4:$I$68</definedName>
  </definedNames>
  <calcPr fullCalcOnLoad="1"/>
</workbook>
</file>

<file path=xl/sharedStrings.xml><?xml version="1.0" encoding="utf-8"?>
<sst xmlns="http://schemas.openxmlformats.org/spreadsheetml/2006/main" count="210" uniqueCount="131">
  <si>
    <t xml:space="preserve"> </t>
  </si>
  <si>
    <t>Valores absolutos y porcentajes dentro de cada grupo</t>
  </si>
  <si>
    <t>Ambos sexos</t>
  </si>
  <si>
    <t>Hombres</t>
  </si>
  <si>
    <t>Mujeres</t>
  </si>
  <si>
    <t>%</t>
  </si>
  <si>
    <t>Población total</t>
  </si>
  <si>
    <t>Total</t>
  </si>
  <si>
    <t>Muy bueno</t>
  </si>
  <si>
    <t>23.3</t>
  </si>
  <si>
    <t>24.9</t>
  </si>
  <si>
    <t>21.9</t>
  </si>
  <si>
    <t>Bueno</t>
  </si>
  <si>
    <t>57.3</t>
  </si>
  <si>
    <t>60.8</t>
  </si>
  <si>
    <t>54.0</t>
  </si>
  <si>
    <t>Regular</t>
  </si>
  <si>
    <t>16.0</t>
  </si>
  <si>
    <t>12.2</t>
  </si>
  <si>
    <t>19.5</t>
  </si>
  <si>
    <t>Malo</t>
  </si>
  <si>
    <t>2.8</t>
  </si>
  <si>
    <t>1.7</t>
  </si>
  <si>
    <t>3.9</t>
  </si>
  <si>
    <t>Muy malo</t>
  </si>
  <si>
    <t>0.6</t>
  </si>
  <si>
    <t>0.4</t>
  </si>
  <si>
    <t>0.8</t>
  </si>
  <si>
    <t>Población de 0 a 64 años</t>
  </si>
  <si>
    <t>26.3</t>
  </si>
  <si>
    <t>27.6</t>
  </si>
  <si>
    <t>25.1</t>
  </si>
  <si>
    <t>59.9</t>
  </si>
  <si>
    <t>62.3</t>
  </si>
  <si>
    <t>57.6</t>
  </si>
  <si>
    <t>11.8</t>
  </si>
  <si>
    <t>8.9</t>
  </si>
  <si>
    <t>14.7</t>
  </si>
  <si>
    <t>1.5</t>
  </si>
  <si>
    <t>0.9</t>
  </si>
  <si>
    <t>2.1</t>
  </si>
  <si>
    <t>0.3</t>
  </si>
  <si>
    <t>0.5</t>
  </si>
  <si>
    <t>0-15 años</t>
  </si>
  <si>
    <t>53.6</t>
  </si>
  <si>
    <t>50.4</t>
  </si>
  <si>
    <t>56.9</t>
  </si>
  <si>
    <t>44.8</t>
  </si>
  <si>
    <t>47.8</t>
  </si>
  <si>
    <t>41.7</t>
  </si>
  <si>
    <t>1.4</t>
  </si>
  <si>
    <t>1.8</t>
  </si>
  <si>
    <t>0.2</t>
  </si>
  <si>
    <t>.</t>
  </si>
  <si>
    <t>16-34 años</t>
  </si>
  <si>
    <t>30.8</t>
  </si>
  <si>
    <t>34.3</t>
  </si>
  <si>
    <t>27.2</t>
  </si>
  <si>
    <t>59.6</t>
  </si>
  <si>
    <t>65.0</t>
  </si>
  <si>
    <t>5.9</t>
  </si>
  <si>
    <t>5.2</t>
  </si>
  <si>
    <t>6.5</t>
  </si>
  <si>
    <t>0.7</t>
  </si>
  <si>
    <t>1.0</t>
  </si>
  <si>
    <t>35-54 años</t>
  </si>
  <si>
    <t>12.6</t>
  </si>
  <si>
    <t>13.4</t>
  </si>
  <si>
    <t>67.5</t>
  </si>
  <si>
    <t>73.4</t>
  </si>
  <si>
    <t>62.1</t>
  </si>
  <si>
    <t>17.4</t>
  </si>
  <si>
    <t>22.2</t>
  </si>
  <si>
    <t>3.2</t>
  </si>
  <si>
    <t>55-64 años</t>
  </si>
  <si>
    <t>8.5</t>
  </si>
  <si>
    <t>7.3</t>
  </si>
  <si>
    <t>9.5</t>
  </si>
  <si>
    <t>55.6</t>
  </si>
  <si>
    <t>64.2</t>
  </si>
  <si>
    <t>48.0</t>
  </si>
  <si>
    <t>30.6</t>
  </si>
  <si>
    <t>23.5</t>
  </si>
  <si>
    <t>36.9</t>
  </si>
  <si>
    <t>3.8</t>
  </si>
  <si>
    <t>3.1</t>
  </si>
  <si>
    <t>4.4</t>
  </si>
  <si>
    <t>1.9</t>
  </si>
  <si>
    <t>1.1</t>
  </si>
  <si>
    <t>Población de 65 y más años</t>
  </si>
  <si>
    <t>6.3</t>
  </si>
  <si>
    <t>6.6</t>
  </si>
  <si>
    <t>42.1</t>
  </si>
  <si>
    <t>50.7</t>
  </si>
  <si>
    <t>36.3</t>
  </si>
  <si>
    <t>39.5</t>
  </si>
  <si>
    <t>35.0</t>
  </si>
  <si>
    <t>42.6</t>
  </si>
  <si>
    <t>10.2</t>
  </si>
  <si>
    <t>7.2</t>
  </si>
  <si>
    <t>12.3</t>
  </si>
  <si>
    <t>1.2</t>
  </si>
  <si>
    <t>2.3</t>
  </si>
  <si>
    <t>65-74 años</t>
  </si>
  <si>
    <t>4.7</t>
  </si>
  <si>
    <t>6.8</t>
  </si>
  <si>
    <t>46.3</t>
  </si>
  <si>
    <t>55.8</t>
  </si>
  <si>
    <t>38.7</t>
  </si>
  <si>
    <t>37.3</t>
  </si>
  <si>
    <t>32.1</t>
  </si>
  <si>
    <t>41.4</t>
  </si>
  <si>
    <t>9.7</t>
  </si>
  <si>
    <t>7.0</t>
  </si>
  <si>
    <t>1.3</t>
  </si>
  <si>
    <t>75 y más años</t>
  </si>
  <si>
    <t>8.0</t>
  </si>
  <si>
    <t>6.2</t>
  </si>
  <si>
    <t>36.0</t>
  </si>
  <si>
    <t>41.0</t>
  </si>
  <si>
    <t>33.4</t>
  </si>
  <si>
    <t>42.8</t>
  </si>
  <si>
    <t>40.4</t>
  </si>
  <si>
    <t>44.1</t>
  </si>
  <si>
    <t>11.0</t>
  </si>
  <si>
    <t>7.7</t>
  </si>
  <si>
    <t>12.8</t>
  </si>
  <si>
    <t>3.3</t>
  </si>
  <si>
    <t>2.9</t>
  </si>
  <si>
    <t>3.5</t>
  </si>
  <si>
    <t>T1.Distrubución de la población por estado de salud, grupos de edad y sexo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</si>
</sst>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A1" sqref="A1:I1"/>
    </sheetView>
  </sheetViews>
  <sheetFormatPr defaultColWidth="11.421875" defaultRowHeight="12.75" customHeight="1"/>
  <cols>
    <col min="1" max="1" width="17.00390625" style="1" customWidth="1"/>
    <col min="2" max="2" width="6.57421875" style="1" customWidth="1"/>
    <col min="3" max="3" width="10.28125" style="1" customWidth="1"/>
    <col min="4" max="4" width="11.00390625" style="1" customWidth="1"/>
    <col min="5" max="5" width="5.421875" style="1" customWidth="1"/>
    <col min="6" max="6" width="11.00390625" style="1" customWidth="1"/>
    <col min="7" max="7" width="4.57421875" style="1" customWidth="1"/>
    <col min="8" max="8" width="11.00390625" style="1" customWidth="1"/>
    <col min="9" max="9" width="4.57421875" style="1" customWidth="1"/>
    <col min="10" max="16384" width="11.421875" style="1" customWidth="1"/>
  </cols>
  <sheetData>
    <row r="1" spans="1:9" ht="12.75" customHeight="1">
      <c r="A1" s="14" t="s">
        <v>130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ht="12.75" customHeight="1">
      <c r="A3" s="2"/>
    </row>
    <row r="4" spans="1:9" ht="12.75" customHeight="1">
      <c r="A4" s="3" t="s">
        <v>0</v>
      </c>
      <c r="B4" s="4"/>
      <c r="C4" s="4"/>
      <c r="D4" s="15" t="s">
        <v>2</v>
      </c>
      <c r="E4" s="16"/>
      <c r="F4" s="15" t="s">
        <v>3</v>
      </c>
      <c r="G4" s="16"/>
      <c r="H4" s="15" t="s">
        <v>4</v>
      </c>
      <c r="I4" s="16"/>
    </row>
    <row r="5" spans="1:11" ht="12.75" customHeight="1">
      <c r="A5" s="5" t="s">
        <v>6</v>
      </c>
      <c r="B5" s="4"/>
      <c r="C5" s="4"/>
      <c r="D5" s="3" t="s">
        <v>0</v>
      </c>
      <c r="E5" s="3" t="s">
        <v>5</v>
      </c>
      <c r="F5" s="3" t="s">
        <v>0</v>
      </c>
      <c r="G5" s="3" t="s">
        <v>5</v>
      </c>
      <c r="H5" s="3" t="s">
        <v>0</v>
      </c>
      <c r="I5" s="3" t="s">
        <v>5</v>
      </c>
      <c r="K5" s="6"/>
    </row>
    <row r="6" spans="1:9" ht="12.75" customHeight="1">
      <c r="A6" s="7"/>
      <c r="B6" s="3"/>
      <c r="C6" s="4" t="s">
        <v>7</v>
      </c>
      <c r="D6" s="8">
        <f>5025201004/1000</f>
        <v>5025201.004</v>
      </c>
      <c r="E6" s="6">
        <v>100</v>
      </c>
      <c r="F6" s="8">
        <v>2421684.98</v>
      </c>
      <c r="G6" s="6">
        <v>100</v>
      </c>
      <c r="H6" s="8">
        <v>2603516.024</v>
      </c>
      <c r="I6" s="6">
        <v>100</v>
      </c>
    </row>
    <row r="7" spans="1:9" ht="12.75" customHeight="1">
      <c r="A7" s="3"/>
      <c r="B7" s="3"/>
      <c r="C7" s="4" t="s">
        <v>8</v>
      </c>
      <c r="D7" s="8">
        <f>1172684270/1000</f>
        <v>1172684.27</v>
      </c>
      <c r="E7" s="6" t="s">
        <v>9</v>
      </c>
      <c r="F7" s="8">
        <v>602716.864</v>
      </c>
      <c r="G7" s="6" t="s">
        <v>10</v>
      </c>
      <c r="H7" s="8">
        <v>569967.406</v>
      </c>
      <c r="I7" s="6" t="s">
        <v>11</v>
      </c>
    </row>
    <row r="8" spans="1:9" ht="12.75" customHeight="1">
      <c r="A8" s="3"/>
      <c r="B8" s="3"/>
      <c r="C8" s="4" t="s">
        <v>12</v>
      </c>
      <c r="D8" s="8">
        <f>2877139538/1000</f>
        <v>2877139.538</v>
      </c>
      <c r="E8" s="6" t="s">
        <v>13</v>
      </c>
      <c r="F8" s="8">
        <v>1472517.761</v>
      </c>
      <c r="G8" s="6" t="s">
        <v>14</v>
      </c>
      <c r="H8" s="8">
        <v>1404621.777</v>
      </c>
      <c r="I8" s="6" t="s">
        <v>15</v>
      </c>
    </row>
    <row r="9" spans="1:9" ht="12.75" customHeight="1">
      <c r="A9" s="3"/>
      <c r="B9" s="3"/>
      <c r="C9" s="4" t="s">
        <v>16</v>
      </c>
      <c r="D9" s="8">
        <f>802762422/1000</f>
        <v>802762.422</v>
      </c>
      <c r="E9" s="6" t="s">
        <v>17</v>
      </c>
      <c r="F9" s="8">
        <v>295056.486</v>
      </c>
      <c r="G9" s="6" t="s">
        <v>18</v>
      </c>
      <c r="H9" s="8">
        <v>507705.936</v>
      </c>
      <c r="I9" s="6" t="s">
        <v>19</v>
      </c>
    </row>
    <row r="10" spans="1:9" ht="12.75" customHeight="1">
      <c r="A10" s="3"/>
      <c r="B10" s="3"/>
      <c r="C10" s="4" t="s">
        <v>20</v>
      </c>
      <c r="D10" s="8">
        <f>142053655/1000</f>
        <v>142053.655</v>
      </c>
      <c r="E10" s="6" t="s">
        <v>21</v>
      </c>
      <c r="F10" s="8">
        <v>41515.43</v>
      </c>
      <c r="G10" s="6" t="s">
        <v>22</v>
      </c>
      <c r="H10" s="8">
        <v>100538.225</v>
      </c>
      <c r="I10" s="6" t="s">
        <v>23</v>
      </c>
    </row>
    <row r="11" spans="1:9" ht="12.75" customHeight="1">
      <c r="A11" s="3"/>
      <c r="B11" s="3"/>
      <c r="C11" s="4" t="s">
        <v>24</v>
      </c>
      <c r="D11" s="8">
        <f>30561119/1000</f>
        <v>30561.119</v>
      </c>
      <c r="E11" s="6" t="s">
        <v>25</v>
      </c>
      <c r="F11" s="8">
        <v>9878.439</v>
      </c>
      <c r="G11" s="6" t="s">
        <v>26</v>
      </c>
      <c r="H11" s="8">
        <v>20682.68</v>
      </c>
      <c r="I11" s="6" t="s">
        <v>27</v>
      </c>
    </row>
    <row r="12" spans="1:9" ht="12.75" customHeight="1">
      <c r="A12" s="13" t="s">
        <v>28</v>
      </c>
      <c r="B12" s="13"/>
      <c r="C12" s="13"/>
      <c r="D12" s="6"/>
      <c r="E12" s="6"/>
      <c r="F12" s="6"/>
      <c r="G12" s="6"/>
      <c r="H12" s="6"/>
      <c r="I12" s="6"/>
    </row>
    <row r="13" spans="1:9" ht="12.75" customHeight="1">
      <c r="A13" s="7"/>
      <c r="B13" s="12" t="s">
        <v>7</v>
      </c>
      <c r="C13" s="12" t="s">
        <v>0</v>
      </c>
      <c r="D13" s="7"/>
      <c r="E13" s="7"/>
      <c r="F13" s="7"/>
      <c r="G13" s="7"/>
      <c r="H13" s="7"/>
      <c r="I13" s="7"/>
    </row>
    <row r="14" spans="1:16" ht="12.75" customHeight="1">
      <c r="A14" s="7"/>
      <c r="B14" s="7"/>
      <c r="C14" s="4" t="s">
        <v>7</v>
      </c>
      <c r="D14" s="8">
        <v>4273733</v>
      </c>
      <c r="E14" s="9">
        <v>100</v>
      </c>
      <c r="F14" s="8">
        <v>2118964.977</v>
      </c>
      <c r="G14" s="9">
        <v>100</v>
      </c>
      <c r="H14" s="8">
        <v>2154768.023</v>
      </c>
      <c r="I14" s="9">
        <v>100</v>
      </c>
      <c r="K14" s="10"/>
      <c r="L14" s="10"/>
      <c r="M14" s="10"/>
      <c r="N14" s="10"/>
      <c r="O14" s="10"/>
      <c r="P14" s="10"/>
    </row>
    <row r="15" spans="1:16" ht="12.75" customHeight="1">
      <c r="A15" s="3"/>
      <c r="B15" s="4"/>
      <c r="C15" s="4" t="s">
        <v>8</v>
      </c>
      <c r="D15" s="8">
        <v>1125517.719</v>
      </c>
      <c r="E15" s="6" t="s">
        <v>29</v>
      </c>
      <c r="F15" s="8">
        <v>584985.764</v>
      </c>
      <c r="G15" s="6" t="s">
        <v>30</v>
      </c>
      <c r="H15" s="8">
        <v>540531.955</v>
      </c>
      <c r="I15" s="6" t="s">
        <v>31</v>
      </c>
      <c r="K15" s="10"/>
      <c r="L15" s="10"/>
      <c r="M15" s="10"/>
      <c r="N15" s="10"/>
      <c r="O15" s="10"/>
      <c r="P15" s="10"/>
    </row>
    <row r="16" spans="1:16" ht="12.75" customHeight="1">
      <c r="A16" s="3"/>
      <c r="B16" s="4"/>
      <c r="C16" s="4" t="s">
        <v>12</v>
      </c>
      <c r="D16" s="8">
        <v>2560691.232</v>
      </c>
      <c r="E16" s="6" t="s">
        <v>32</v>
      </c>
      <c r="F16" s="8">
        <v>1319056.164</v>
      </c>
      <c r="G16" s="6" t="s">
        <v>33</v>
      </c>
      <c r="H16" s="8">
        <v>1241635.068</v>
      </c>
      <c r="I16" s="6" t="s">
        <v>34</v>
      </c>
      <c r="K16" s="10"/>
      <c r="L16" s="10"/>
      <c r="M16" s="10"/>
      <c r="N16" s="10"/>
      <c r="O16" s="10"/>
      <c r="P16" s="10"/>
    </row>
    <row r="17" spans="1:16" ht="12.75" customHeight="1">
      <c r="A17" s="3"/>
      <c r="B17" s="4"/>
      <c r="C17" s="4" t="s">
        <v>16</v>
      </c>
      <c r="D17" s="8">
        <v>505765.685</v>
      </c>
      <c r="E17" s="6" t="s">
        <v>35</v>
      </c>
      <c r="F17" s="8">
        <v>189119.951</v>
      </c>
      <c r="G17" s="6" t="s">
        <v>36</v>
      </c>
      <c r="H17" s="8">
        <v>316645.734</v>
      </c>
      <c r="I17" s="6" t="s">
        <v>37</v>
      </c>
      <c r="K17" s="10"/>
      <c r="L17" s="10"/>
      <c r="M17" s="10"/>
      <c r="N17" s="10"/>
      <c r="O17" s="10"/>
      <c r="P17" s="10"/>
    </row>
    <row r="18" spans="1:16" ht="12.75" customHeight="1">
      <c r="A18" s="3"/>
      <c r="B18" s="4"/>
      <c r="C18" s="4" t="s">
        <v>20</v>
      </c>
      <c r="D18" s="8">
        <v>65171.892</v>
      </c>
      <c r="E18" s="6" t="s">
        <v>38</v>
      </c>
      <c r="F18" s="8">
        <v>19708.237</v>
      </c>
      <c r="G18" s="6" t="s">
        <v>39</v>
      </c>
      <c r="H18" s="8">
        <v>45463.655</v>
      </c>
      <c r="I18" s="6" t="s">
        <v>40</v>
      </c>
      <c r="K18" s="10"/>
      <c r="L18" s="10"/>
      <c r="M18" s="10"/>
      <c r="N18" s="10"/>
      <c r="O18" s="10"/>
      <c r="P18" s="10"/>
    </row>
    <row r="19" spans="1:16" ht="12.75" customHeight="1">
      <c r="A19" s="3"/>
      <c r="B19" s="4"/>
      <c r="C19" s="4" t="s">
        <v>24</v>
      </c>
      <c r="D19" s="8">
        <v>16586.472</v>
      </c>
      <c r="E19" s="6" t="s">
        <v>26</v>
      </c>
      <c r="F19" s="8">
        <v>6094.861</v>
      </c>
      <c r="G19" s="6" t="s">
        <v>41</v>
      </c>
      <c r="H19" s="8">
        <v>10491.611</v>
      </c>
      <c r="I19" s="6" t="s">
        <v>42</v>
      </c>
      <c r="K19" s="10"/>
      <c r="L19" s="10"/>
      <c r="M19" s="10"/>
      <c r="N19" s="10"/>
      <c r="O19" s="10"/>
      <c r="P19" s="10"/>
    </row>
    <row r="20" spans="1:16" ht="12.75" customHeight="1">
      <c r="A20" s="3"/>
      <c r="B20" s="12" t="s">
        <v>43</v>
      </c>
      <c r="C20" s="12"/>
      <c r="D20" s="8"/>
      <c r="E20" s="7"/>
      <c r="F20" s="8"/>
      <c r="G20" s="7"/>
      <c r="H20" s="8"/>
      <c r="I20" s="7"/>
      <c r="K20" s="10"/>
      <c r="L20" s="10"/>
      <c r="M20" s="10"/>
      <c r="N20" s="10"/>
      <c r="O20" s="10"/>
      <c r="P20" s="10"/>
    </row>
    <row r="21" spans="1:16" ht="12.75" customHeight="1">
      <c r="A21" s="3"/>
      <c r="B21" s="7"/>
      <c r="C21" s="4" t="s">
        <v>7</v>
      </c>
      <c r="D21" s="8">
        <v>797306.73</v>
      </c>
      <c r="E21" s="6">
        <v>100</v>
      </c>
      <c r="F21" s="8">
        <v>409168.983</v>
      </c>
      <c r="G21" s="6">
        <v>100</v>
      </c>
      <c r="H21" s="8">
        <v>388137.747</v>
      </c>
      <c r="I21" s="6">
        <v>100</v>
      </c>
      <c r="K21" s="10"/>
      <c r="L21" s="10"/>
      <c r="M21" s="10"/>
      <c r="N21" s="10"/>
      <c r="O21" s="10"/>
      <c r="P21" s="10"/>
    </row>
    <row r="22" spans="1:16" ht="12.75" customHeight="1">
      <c r="A22" s="3"/>
      <c r="B22" s="3"/>
      <c r="C22" s="4" t="s">
        <v>8</v>
      </c>
      <c r="D22" s="8">
        <v>427164.405</v>
      </c>
      <c r="E22" s="6" t="s">
        <v>44</v>
      </c>
      <c r="F22" s="8">
        <v>206333.507</v>
      </c>
      <c r="G22" s="6" t="s">
        <v>45</v>
      </c>
      <c r="H22" s="8">
        <v>220830.898</v>
      </c>
      <c r="I22" s="6" t="s">
        <v>46</v>
      </c>
      <c r="K22" s="10"/>
      <c r="L22" s="10"/>
      <c r="M22" s="10"/>
      <c r="N22" s="10"/>
      <c r="O22" s="10"/>
      <c r="P22" s="10"/>
    </row>
    <row r="23" spans="1:16" ht="12.75" customHeight="1">
      <c r="A23" s="3"/>
      <c r="B23" s="3"/>
      <c r="C23" s="4" t="s">
        <v>12</v>
      </c>
      <c r="D23" s="8">
        <v>357432.095</v>
      </c>
      <c r="E23" s="6" t="s">
        <v>47</v>
      </c>
      <c r="F23" s="8">
        <v>195491.26</v>
      </c>
      <c r="G23" s="6" t="s">
        <v>48</v>
      </c>
      <c r="H23" s="8">
        <v>161940.835</v>
      </c>
      <c r="I23" s="6" t="s">
        <v>49</v>
      </c>
      <c r="K23" s="10"/>
      <c r="L23" s="10"/>
      <c r="M23" s="10"/>
      <c r="N23" s="10"/>
      <c r="O23" s="10"/>
      <c r="P23" s="10"/>
    </row>
    <row r="24" spans="1:16" ht="12.75" customHeight="1">
      <c r="A24" s="3"/>
      <c r="B24" s="3"/>
      <c r="C24" s="4" t="s">
        <v>16</v>
      </c>
      <c r="D24" s="8">
        <v>10886.285</v>
      </c>
      <c r="E24" s="6" t="s">
        <v>50</v>
      </c>
      <c r="F24" s="8">
        <v>7344.216</v>
      </c>
      <c r="G24" s="6" t="s">
        <v>51</v>
      </c>
      <c r="H24" s="8">
        <v>3542.069</v>
      </c>
      <c r="I24" s="6" t="s">
        <v>39</v>
      </c>
      <c r="K24" s="10"/>
      <c r="L24" s="10"/>
      <c r="M24" s="10"/>
      <c r="N24" s="10"/>
      <c r="O24" s="10"/>
      <c r="P24" s="10"/>
    </row>
    <row r="25" spans="1:16" ht="12.75" customHeight="1">
      <c r="A25" s="3"/>
      <c r="B25" s="3"/>
      <c r="C25" s="4" t="s">
        <v>20</v>
      </c>
      <c r="D25" s="8">
        <v>1823.945</v>
      </c>
      <c r="E25" s="6" t="s">
        <v>52</v>
      </c>
      <c r="F25" s="8"/>
      <c r="G25" s="6" t="s">
        <v>53</v>
      </c>
      <c r="H25" s="8">
        <v>1823.945</v>
      </c>
      <c r="I25" s="6" t="s">
        <v>42</v>
      </c>
      <c r="K25" s="10"/>
      <c r="L25" s="10"/>
      <c r="M25" s="10"/>
      <c r="N25" s="10"/>
      <c r="O25" s="10"/>
      <c r="P25" s="10"/>
    </row>
    <row r="26" spans="1:16" ht="12.75" customHeight="1">
      <c r="A26" s="3"/>
      <c r="B26" s="12" t="s">
        <v>54</v>
      </c>
      <c r="C26" s="12"/>
      <c r="D26" s="8"/>
      <c r="E26" s="6"/>
      <c r="F26" s="8"/>
      <c r="G26" s="6"/>
      <c r="H26" s="8"/>
      <c r="I26" s="6"/>
      <c r="K26" s="10"/>
      <c r="L26" s="10"/>
      <c r="M26" s="10"/>
      <c r="N26" s="10"/>
      <c r="O26" s="10"/>
      <c r="P26" s="10"/>
    </row>
    <row r="27" spans="1:16" ht="12.75" customHeight="1">
      <c r="A27" s="3"/>
      <c r="B27" s="7"/>
      <c r="C27" s="4" t="s">
        <v>7</v>
      </c>
      <c r="D27" s="8">
        <v>1549329.282</v>
      </c>
      <c r="E27" s="6">
        <v>100</v>
      </c>
      <c r="F27" s="8">
        <v>785930.015</v>
      </c>
      <c r="G27" s="6">
        <v>100</v>
      </c>
      <c r="H27" s="8">
        <v>763399.267</v>
      </c>
      <c r="I27" s="6">
        <v>100</v>
      </c>
      <c r="K27" s="10"/>
      <c r="L27" s="10"/>
      <c r="M27" s="10"/>
      <c r="N27" s="10"/>
      <c r="O27" s="10"/>
      <c r="P27" s="10"/>
    </row>
    <row r="28" spans="1:16" ht="12.75" customHeight="1">
      <c r="A28" s="3"/>
      <c r="B28" s="3"/>
      <c r="C28" s="4" t="s">
        <v>8</v>
      </c>
      <c r="D28" s="8">
        <v>477346.712</v>
      </c>
      <c r="E28" s="6" t="s">
        <v>55</v>
      </c>
      <c r="F28" s="8">
        <v>269824.601</v>
      </c>
      <c r="G28" s="6" t="s">
        <v>56</v>
      </c>
      <c r="H28" s="8">
        <v>207522.111</v>
      </c>
      <c r="I28" s="6" t="s">
        <v>57</v>
      </c>
      <c r="K28" s="10"/>
      <c r="L28" s="10"/>
      <c r="M28" s="10"/>
      <c r="N28" s="10"/>
      <c r="O28" s="10"/>
      <c r="P28" s="10"/>
    </row>
    <row r="29" spans="1:16" ht="12.75" customHeight="1">
      <c r="A29" s="3"/>
      <c r="B29" s="3"/>
      <c r="C29" s="4" t="s">
        <v>12</v>
      </c>
      <c r="D29" s="8">
        <v>964468.873</v>
      </c>
      <c r="E29" s="6" t="s">
        <v>33</v>
      </c>
      <c r="F29" s="8">
        <v>468467.932</v>
      </c>
      <c r="G29" s="6" t="s">
        <v>58</v>
      </c>
      <c r="H29" s="8">
        <v>496000.941</v>
      </c>
      <c r="I29" s="6" t="s">
        <v>59</v>
      </c>
      <c r="K29" s="10"/>
      <c r="L29" s="10"/>
      <c r="M29" s="10"/>
      <c r="N29" s="10"/>
      <c r="O29" s="10"/>
      <c r="P29" s="10"/>
    </row>
    <row r="30" spans="1:16" ht="12.75" customHeight="1">
      <c r="A30" s="3"/>
      <c r="B30" s="3"/>
      <c r="C30" s="4" t="s">
        <v>16</v>
      </c>
      <c r="D30" s="8">
        <v>90786.415</v>
      </c>
      <c r="E30" s="6" t="s">
        <v>60</v>
      </c>
      <c r="F30" s="8">
        <v>40874.322</v>
      </c>
      <c r="G30" s="6" t="s">
        <v>61</v>
      </c>
      <c r="H30" s="8">
        <v>49912.093</v>
      </c>
      <c r="I30" s="6" t="s">
        <v>62</v>
      </c>
      <c r="K30" s="10"/>
      <c r="L30" s="10"/>
      <c r="M30" s="10"/>
      <c r="N30" s="10"/>
      <c r="O30" s="10"/>
      <c r="P30" s="10"/>
    </row>
    <row r="31" spans="1:16" ht="12.75" customHeight="1">
      <c r="A31" s="3"/>
      <c r="B31" s="3"/>
      <c r="C31" s="4" t="s">
        <v>20</v>
      </c>
      <c r="D31" s="8">
        <v>13343.397</v>
      </c>
      <c r="E31" s="6" t="s">
        <v>39</v>
      </c>
      <c r="F31" s="8">
        <v>5459.941</v>
      </c>
      <c r="G31" s="6" t="s">
        <v>63</v>
      </c>
      <c r="H31" s="8">
        <v>7883.456</v>
      </c>
      <c r="I31" s="6" t="s">
        <v>64</v>
      </c>
      <c r="K31" s="10"/>
      <c r="L31" s="10"/>
      <c r="M31" s="10"/>
      <c r="N31" s="10"/>
      <c r="O31" s="10"/>
      <c r="P31" s="10"/>
    </row>
    <row r="32" spans="1:16" ht="12.75" customHeight="1">
      <c r="A32" s="3"/>
      <c r="B32" s="3"/>
      <c r="C32" s="4" t="s">
        <v>24</v>
      </c>
      <c r="D32" s="8">
        <v>3383.885</v>
      </c>
      <c r="E32" s="6" t="s">
        <v>52</v>
      </c>
      <c r="F32" s="8">
        <v>1303.219</v>
      </c>
      <c r="G32" s="6" t="s">
        <v>52</v>
      </c>
      <c r="H32" s="8">
        <v>2080.666</v>
      </c>
      <c r="I32" s="6" t="s">
        <v>41</v>
      </c>
      <c r="K32" s="10"/>
      <c r="L32" s="10"/>
      <c r="M32" s="10"/>
      <c r="N32" s="10"/>
      <c r="O32" s="10"/>
      <c r="P32" s="10"/>
    </row>
    <row r="33" spans="1:16" ht="12.75" customHeight="1">
      <c r="A33" s="3"/>
      <c r="B33" s="12" t="s">
        <v>65</v>
      </c>
      <c r="C33" s="12"/>
      <c r="D33" s="8"/>
      <c r="E33" s="6"/>
      <c r="F33" s="8"/>
      <c r="G33" s="6"/>
      <c r="H33" s="8"/>
      <c r="I33" s="6"/>
      <c r="K33" s="10"/>
      <c r="L33" s="10"/>
      <c r="M33" s="10"/>
      <c r="N33" s="10"/>
      <c r="O33" s="10"/>
      <c r="P33" s="10"/>
    </row>
    <row r="34" spans="1:16" ht="12.75" customHeight="1">
      <c r="A34" s="3"/>
      <c r="B34" s="7"/>
      <c r="C34" s="4" t="s">
        <v>7</v>
      </c>
      <c r="D34" s="8">
        <v>1402982.992</v>
      </c>
      <c r="E34" s="6">
        <v>100</v>
      </c>
      <c r="F34" s="8">
        <v>676285.984</v>
      </c>
      <c r="G34" s="6">
        <v>100</v>
      </c>
      <c r="H34" s="8">
        <v>726697.008</v>
      </c>
      <c r="I34" s="6">
        <v>100</v>
      </c>
      <c r="K34" s="10"/>
      <c r="L34" s="10"/>
      <c r="M34" s="10"/>
      <c r="N34" s="10"/>
      <c r="O34" s="10"/>
      <c r="P34" s="10"/>
    </row>
    <row r="35" spans="1:16" ht="12.75" customHeight="1">
      <c r="A35" s="3"/>
      <c r="B35" s="3"/>
      <c r="C35" s="4" t="s">
        <v>8</v>
      </c>
      <c r="D35" s="8">
        <v>176570.751</v>
      </c>
      <c r="E35" s="6" t="s">
        <v>66</v>
      </c>
      <c r="F35" s="8">
        <v>90687.888</v>
      </c>
      <c r="G35" s="6" t="s">
        <v>67</v>
      </c>
      <c r="H35" s="8">
        <v>85882.863</v>
      </c>
      <c r="I35" s="6" t="s">
        <v>35</v>
      </c>
      <c r="K35" s="10"/>
      <c r="L35" s="10"/>
      <c r="M35" s="10"/>
      <c r="N35" s="10"/>
      <c r="O35" s="10"/>
      <c r="P35" s="10"/>
    </row>
    <row r="36" spans="1:16" ht="12.75" customHeight="1">
      <c r="A36" s="3"/>
      <c r="B36" s="3"/>
      <c r="C36" s="4" t="s">
        <v>12</v>
      </c>
      <c r="D36" s="8">
        <v>947199.209</v>
      </c>
      <c r="E36" s="6" t="s">
        <v>68</v>
      </c>
      <c r="F36" s="8">
        <v>496261.334</v>
      </c>
      <c r="G36" s="6" t="s">
        <v>69</v>
      </c>
      <c r="H36" s="8">
        <v>450937.875</v>
      </c>
      <c r="I36" s="6" t="s">
        <v>70</v>
      </c>
      <c r="K36" s="10"/>
      <c r="L36" s="10"/>
      <c r="M36" s="10"/>
      <c r="N36" s="10"/>
      <c r="O36" s="10"/>
      <c r="P36" s="10"/>
    </row>
    <row r="37" spans="1:16" ht="12.75" customHeight="1">
      <c r="A37" s="3"/>
      <c r="B37" s="3"/>
      <c r="C37" s="4" t="s">
        <v>16</v>
      </c>
      <c r="D37" s="8">
        <v>243791.789</v>
      </c>
      <c r="E37" s="6" t="s">
        <v>71</v>
      </c>
      <c r="F37" s="8">
        <v>82711.719</v>
      </c>
      <c r="G37" s="6" t="s">
        <v>18</v>
      </c>
      <c r="H37" s="8">
        <v>161080.07</v>
      </c>
      <c r="I37" s="6" t="s">
        <v>72</v>
      </c>
      <c r="K37" s="10"/>
      <c r="L37" s="10"/>
      <c r="M37" s="10"/>
      <c r="N37" s="10"/>
      <c r="O37" s="10"/>
      <c r="P37" s="10"/>
    </row>
    <row r="38" spans="1:16" ht="12.75" customHeight="1">
      <c r="A38" s="3"/>
      <c r="B38" s="3"/>
      <c r="C38" s="4" t="s">
        <v>20</v>
      </c>
      <c r="D38" s="8">
        <v>30101.567</v>
      </c>
      <c r="E38" s="6" t="s">
        <v>40</v>
      </c>
      <c r="F38" s="8">
        <v>6625.043</v>
      </c>
      <c r="G38" s="6" t="s">
        <v>64</v>
      </c>
      <c r="H38" s="8">
        <v>23476.524</v>
      </c>
      <c r="I38" s="6" t="s">
        <v>73</v>
      </c>
      <c r="K38" s="10"/>
      <c r="L38" s="10"/>
      <c r="M38" s="10"/>
      <c r="N38" s="10"/>
      <c r="O38" s="10"/>
      <c r="P38" s="10"/>
    </row>
    <row r="39" spans="1:16" ht="12.75" customHeight="1">
      <c r="A39" s="3"/>
      <c r="B39" s="3"/>
      <c r="C39" s="4" t="s">
        <v>24</v>
      </c>
      <c r="D39" s="8">
        <v>5319.676</v>
      </c>
      <c r="E39" s="6" t="s">
        <v>26</v>
      </c>
      <c r="F39" s="8"/>
      <c r="G39" s="6" t="s">
        <v>53</v>
      </c>
      <c r="H39" s="8">
        <v>5319.676</v>
      </c>
      <c r="I39" s="6" t="s">
        <v>63</v>
      </c>
      <c r="K39" s="10"/>
      <c r="L39" s="10"/>
      <c r="M39" s="10"/>
      <c r="N39" s="10"/>
      <c r="O39" s="10"/>
      <c r="P39" s="10"/>
    </row>
    <row r="40" spans="1:16" ht="12.75" customHeight="1">
      <c r="A40" s="3"/>
      <c r="B40" s="12" t="s">
        <v>74</v>
      </c>
      <c r="C40" s="12"/>
      <c r="D40" s="8"/>
      <c r="E40" s="6"/>
      <c r="F40" s="8"/>
      <c r="G40" s="6"/>
      <c r="H40" s="8"/>
      <c r="I40" s="6"/>
      <c r="K40" s="10"/>
      <c r="L40" s="10"/>
      <c r="M40" s="10"/>
      <c r="N40" s="10"/>
      <c r="O40" s="10"/>
      <c r="P40" s="10"/>
    </row>
    <row r="41" spans="1:16" ht="12.75" customHeight="1">
      <c r="A41" s="3"/>
      <c r="B41" s="7"/>
      <c r="C41" s="4" t="s">
        <v>7</v>
      </c>
      <c r="D41" s="8">
        <v>524113.996</v>
      </c>
      <c r="E41" s="6">
        <v>100</v>
      </c>
      <c r="F41" s="8">
        <v>247579.995</v>
      </c>
      <c r="G41" s="6">
        <v>100</v>
      </c>
      <c r="H41" s="8">
        <v>276534.001</v>
      </c>
      <c r="I41" s="6">
        <v>100</v>
      </c>
      <c r="K41" s="10"/>
      <c r="L41" s="10"/>
      <c r="M41" s="10"/>
      <c r="N41" s="10"/>
      <c r="O41" s="10"/>
      <c r="P41" s="10"/>
    </row>
    <row r="42" spans="1:16" ht="12.75" customHeight="1">
      <c r="A42" s="3"/>
      <c r="B42" s="3"/>
      <c r="C42" s="4" t="s">
        <v>8</v>
      </c>
      <c r="D42" s="8">
        <v>44435.851</v>
      </c>
      <c r="E42" s="6" t="s">
        <v>75</v>
      </c>
      <c r="F42" s="8">
        <v>18139.768</v>
      </c>
      <c r="G42" s="6" t="s">
        <v>76</v>
      </c>
      <c r="H42" s="8">
        <v>26296.083</v>
      </c>
      <c r="I42" s="6" t="s">
        <v>77</v>
      </c>
      <c r="K42" s="10"/>
      <c r="L42" s="10"/>
      <c r="M42" s="10"/>
      <c r="N42" s="10"/>
      <c r="O42" s="10"/>
      <c r="P42" s="10"/>
    </row>
    <row r="43" spans="1:16" ht="12.75" customHeight="1">
      <c r="A43" s="3"/>
      <c r="B43" s="3"/>
      <c r="C43" s="4" t="s">
        <v>12</v>
      </c>
      <c r="D43" s="8">
        <v>291591.055</v>
      </c>
      <c r="E43" s="6" t="s">
        <v>78</v>
      </c>
      <c r="F43" s="8">
        <v>158835.638</v>
      </c>
      <c r="G43" s="6" t="s">
        <v>79</v>
      </c>
      <c r="H43" s="8">
        <v>132755.417</v>
      </c>
      <c r="I43" s="6" t="s">
        <v>80</v>
      </c>
      <c r="K43" s="10"/>
      <c r="L43" s="10"/>
      <c r="M43" s="10"/>
      <c r="N43" s="10"/>
      <c r="O43" s="10"/>
      <c r="P43" s="10"/>
    </row>
    <row r="44" spans="1:16" ht="12.75" customHeight="1">
      <c r="A44" s="3"/>
      <c r="B44" s="3"/>
      <c r="C44" s="4" t="s">
        <v>16</v>
      </c>
      <c r="D44" s="8">
        <v>160301.196</v>
      </c>
      <c r="E44" s="6" t="s">
        <v>81</v>
      </c>
      <c r="F44" s="8">
        <v>58189.694</v>
      </c>
      <c r="G44" s="6" t="s">
        <v>82</v>
      </c>
      <c r="H44" s="8">
        <v>102111.502</v>
      </c>
      <c r="I44" s="6" t="s">
        <v>83</v>
      </c>
      <c r="K44" s="10"/>
      <c r="L44" s="10"/>
      <c r="M44" s="10"/>
      <c r="N44" s="10"/>
      <c r="O44" s="10"/>
      <c r="P44" s="10"/>
    </row>
    <row r="45" spans="1:16" ht="12.75" customHeight="1">
      <c r="A45" s="3"/>
      <c r="B45" s="3"/>
      <c r="C45" s="4" t="s">
        <v>20</v>
      </c>
      <c r="D45" s="8">
        <v>19902.983</v>
      </c>
      <c r="E45" s="6" t="s">
        <v>84</v>
      </c>
      <c r="F45" s="8">
        <v>7623.253</v>
      </c>
      <c r="G45" s="6" t="s">
        <v>85</v>
      </c>
      <c r="H45" s="8">
        <v>12279.73</v>
      </c>
      <c r="I45" s="6" t="s">
        <v>86</v>
      </c>
      <c r="K45" s="10"/>
      <c r="L45" s="10"/>
      <c r="M45" s="10"/>
      <c r="N45" s="10"/>
      <c r="O45" s="10"/>
      <c r="P45" s="10"/>
    </row>
    <row r="46" spans="1:16" ht="12.75" customHeight="1">
      <c r="A46" s="3"/>
      <c r="B46" s="3"/>
      <c r="C46" s="4" t="s">
        <v>24</v>
      </c>
      <c r="D46" s="8">
        <v>7882.911</v>
      </c>
      <c r="E46" s="6" t="s">
        <v>38</v>
      </c>
      <c r="F46" s="8">
        <v>4791.642</v>
      </c>
      <c r="G46" s="6" t="s">
        <v>87</v>
      </c>
      <c r="H46" s="8">
        <v>3091.269</v>
      </c>
      <c r="I46" s="6" t="s">
        <v>88</v>
      </c>
      <c r="K46" s="10"/>
      <c r="L46" s="10"/>
      <c r="M46" s="10"/>
      <c r="N46" s="10"/>
      <c r="O46" s="10"/>
      <c r="P46" s="10"/>
    </row>
    <row r="47" spans="1:16" ht="12.75" customHeight="1">
      <c r="A47" s="13" t="s">
        <v>89</v>
      </c>
      <c r="B47" s="13"/>
      <c r="C47" s="13"/>
      <c r="D47" s="8"/>
      <c r="E47" s="6"/>
      <c r="F47" s="8"/>
      <c r="G47" s="6"/>
      <c r="H47" s="8"/>
      <c r="I47" s="6"/>
      <c r="K47" s="10"/>
      <c r="L47" s="10"/>
      <c r="M47" s="10"/>
      <c r="N47" s="10"/>
      <c r="O47" s="10"/>
      <c r="P47" s="10"/>
    </row>
    <row r="48" spans="1:16" ht="12.75" customHeight="1">
      <c r="A48" s="11"/>
      <c r="B48" s="12" t="s">
        <v>7</v>
      </c>
      <c r="C48" s="12"/>
      <c r="D48" s="8"/>
      <c r="E48" s="6"/>
      <c r="F48" s="8"/>
      <c r="G48" s="6"/>
      <c r="H48" s="8"/>
      <c r="I48" s="6"/>
      <c r="K48" s="10"/>
      <c r="L48" s="10"/>
      <c r="M48" s="10"/>
      <c r="N48" s="10"/>
      <c r="O48" s="10"/>
      <c r="P48" s="10"/>
    </row>
    <row r="49" spans="1:16" ht="12.75" customHeight="1">
      <c r="A49" s="7"/>
      <c r="B49" s="7"/>
      <c r="C49" s="4" t="s">
        <v>7</v>
      </c>
      <c r="D49" s="8">
        <v>751468.004</v>
      </c>
      <c r="E49" s="6">
        <v>100</v>
      </c>
      <c r="F49" s="8">
        <v>302720.003</v>
      </c>
      <c r="G49" s="6">
        <v>100</v>
      </c>
      <c r="H49" s="8">
        <v>448748.001</v>
      </c>
      <c r="I49" s="6">
        <v>100</v>
      </c>
      <c r="K49" s="10"/>
      <c r="L49" s="10"/>
      <c r="M49" s="10"/>
      <c r="N49" s="10"/>
      <c r="O49" s="10"/>
      <c r="P49" s="10"/>
    </row>
    <row r="50" spans="1:16" ht="12.75" customHeight="1">
      <c r="A50" s="7"/>
      <c r="B50" s="7"/>
      <c r="C50" s="4" t="s">
        <v>8</v>
      </c>
      <c r="D50" s="8">
        <v>47166.551</v>
      </c>
      <c r="E50" s="6" t="s">
        <v>90</v>
      </c>
      <c r="F50" s="8">
        <v>17731.1</v>
      </c>
      <c r="G50" s="6" t="s">
        <v>60</v>
      </c>
      <c r="H50" s="8">
        <v>29435.451</v>
      </c>
      <c r="I50" s="6" t="s">
        <v>91</v>
      </c>
      <c r="K50" s="10"/>
      <c r="L50" s="10"/>
      <c r="M50" s="10"/>
      <c r="N50" s="10"/>
      <c r="O50" s="10"/>
      <c r="P50" s="10"/>
    </row>
    <row r="51" spans="1:16" ht="12.75" customHeight="1">
      <c r="A51" s="3"/>
      <c r="B51" s="4"/>
      <c r="C51" s="4" t="s">
        <v>12</v>
      </c>
      <c r="D51" s="8">
        <v>316448.306</v>
      </c>
      <c r="E51" s="6" t="s">
        <v>92</v>
      </c>
      <c r="F51" s="8">
        <v>153461.597</v>
      </c>
      <c r="G51" s="6" t="s">
        <v>93</v>
      </c>
      <c r="H51" s="8">
        <v>162986.709</v>
      </c>
      <c r="I51" s="6" t="s">
        <v>94</v>
      </c>
      <c r="K51" s="10"/>
      <c r="L51" s="10"/>
      <c r="M51" s="10"/>
      <c r="N51" s="10"/>
      <c r="O51" s="10"/>
      <c r="P51" s="10"/>
    </row>
    <row r="52" spans="1:16" ht="12.75" customHeight="1">
      <c r="A52" s="3"/>
      <c r="B52" s="4"/>
      <c r="C52" s="4" t="s">
        <v>16</v>
      </c>
      <c r="D52" s="8">
        <v>296996.737</v>
      </c>
      <c r="E52" s="6" t="s">
        <v>95</v>
      </c>
      <c r="F52" s="8">
        <v>105936.535</v>
      </c>
      <c r="G52" s="6" t="s">
        <v>96</v>
      </c>
      <c r="H52" s="8">
        <v>191060.202</v>
      </c>
      <c r="I52" s="6" t="s">
        <v>97</v>
      </c>
      <c r="K52" s="10"/>
      <c r="L52" s="10"/>
      <c r="M52" s="10"/>
      <c r="N52" s="10"/>
      <c r="O52" s="10"/>
      <c r="P52" s="10"/>
    </row>
    <row r="53" spans="1:16" ht="12.75" customHeight="1">
      <c r="A53" s="3"/>
      <c r="B53" s="4"/>
      <c r="C53" s="4" t="s">
        <v>20</v>
      </c>
      <c r="D53" s="8">
        <v>76881.763</v>
      </c>
      <c r="E53" s="6" t="s">
        <v>98</v>
      </c>
      <c r="F53" s="8">
        <v>21807.193</v>
      </c>
      <c r="G53" s="6" t="s">
        <v>99</v>
      </c>
      <c r="H53" s="8">
        <v>55074.57</v>
      </c>
      <c r="I53" s="6" t="s">
        <v>100</v>
      </c>
      <c r="K53" s="10"/>
      <c r="L53" s="10"/>
      <c r="M53" s="10"/>
      <c r="N53" s="10"/>
      <c r="O53" s="10"/>
      <c r="P53" s="10"/>
    </row>
    <row r="54" spans="1:16" ht="12.75" customHeight="1">
      <c r="A54" s="3"/>
      <c r="B54" s="4"/>
      <c r="C54" s="4" t="s">
        <v>24</v>
      </c>
      <c r="D54" s="8">
        <v>13974.647</v>
      </c>
      <c r="E54" s="6" t="s">
        <v>87</v>
      </c>
      <c r="F54" s="8">
        <v>3783.578</v>
      </c>
      <c r="G54" s="6" t="s">
        <v>101</v>
      </c>
      <c r="H54" s="8">
        <v>10191.069</v>
      </c>
      <c r="I54" s="6" t="s">
        <v>102</v>
      </c>
      <c r="K54" s="10"/>
      <c r="L54" s="10"/>
      <c r="M54" s="10"/>
      <c r="N54" s="10"/>
      <c r="O54" s="10"/>
      <c r="P54" s="10"/>
    </row>
    <row r="55" spans="1:16" ht="12.75" customHeight="1">
      <c r="A55" s="3"/>
      <c r="B55" s="12" t="s">
        <v>103</v>
      </c>
      <c r="C55" s="12" t="s">
        <v>0</v>
      </c>
      <c r="D55" s="8"/>
      <c r="F55" s="8"/>
      <c r="H55" s="8"/>
      <c r="K55" s="10"/>
      <c r="L55" s="10"/>
      <c r="M55" s="10"/>
      <c r="N55" s="10"/>
      <c r="O55" s="10"/>
      <c r="P55" s="10"/>
    </row>
    <row r="56" spans="1:16" ht="12.75" customHeight="1">
      <c r="A56" s="3"/>
      <c r="B56" s="7"/>
      <c r="C56" s="4" t="s">
        <v>7</v>
      </c>
      <c r="D56" s="8">
        <v>447595.993</v>
      </c>
      <c r="E56" s="6">
        <v>100</v>
      </c>
      <c r="F56" s="8">
        <v>197880</v>
      </c>
      <c r="G56" s="6">
        <v>100</v>
      </c>
      <c r="H56" s="8">
        <v>249715.993</v>
      </c>
      <c r="I56" s="6">
        <v>100</v>
      </c>
      <c r="K56" s="10"/>
      <c r="L56" s="10"/>
      <c r="M56" s="10"/>
      <c r="N56" s="10"/>
      <c r="O56" s="10"/>
      <c r="P56" s="10"/>
    </row>
    <row r="57" spans="1:16" ht="12.75" customHeight="1">
      <c r="A57" s="3"/>
      <c r="B57" s="4"/>
      <c r="C57" s="4" t="s">
        <v>8</v>
      </c>
      <c r="D57" s="8">
        <v>26389.196</v>
      </c>
      <c r="E57" s="6" t="s">
        <v>60</v>
      </c>
      <c r="F57" s="8">
        <v>9318.722</v>
      </c>
      <c r="G57" s="6" t="s">
        <v>104</v>
      </c>
      <c r="H57" s="8">
        <v>17070.474</v>
      </c>
      <c r="I57" s="6" t="s">
        <v>105</v>
      </c>
      <c r="K57" s="10"/>
      <c r="L57" s="10"/>
      <c r="M57" s="10"/>
      <c r="N57" s="10"/>
      <c r="O57" s="10"/>
      <c r="P57" s="10"/>
    </row>
    <row r="58" spans="1:16" ht="12.75" customHeight="1">
      <c r="A58" s="3"/>
      <c r="B58" s="4"/>
      <c r="C58" s="4" t="s">
        <v>12</v>
      </c>
      <c r="D58" s="8">
        <v>207022.315</v>
      </c>
      <c r="E58" s="6" t="s">
        <v>106</v>
      </c>
      <c r="F58" s="8">
        <v>110430.327</v>
      </c>
      <c r="G58" s="6" t="s">
        <v>107</v>
      </c>
      <c r="H58" s="8">
        <v>96591.988</v>
      </c>
      <c r="I58" s="6" t="s">
        <v>108</v>
      </c>
      <c r="K58" s="10"/>
      <c r="L58" s="10"/>
      <c r="M58" s="10"/>
      <c r="N58" s="10"/>
      <c r="O58" s="10"/>
      <c r="P58" s="10"/>
    </row>
    <row r="59" spans="1:16" ht="12.75" customHeight="1">
      <c r="A59" s="3"/>
      <c r="B59" s="4"/>
      <c r="C59" s="4" t="s">
        <v>16</v>
      </c>
      <c r="D59" s="8">
        <v>166956.941</v>
      </c>
      <c r="E59" s="6" t="s">
        <v>109</v>
      </c>
      <c r="F59" s="8">
        <v>63578.103</v>
      </c>
      <c r="G59" s="6" t="s">
        <v>110</v>
      </c>
      <c r="H59" s="8">
        <v>103378.838</v>
      </c>
      <c r="I59" s="6" t="s">
        <v>111</v>
      </c>
      <c r="K59" s="10"/>
      <c r="L59" s="10"/>
      <c r="M59" s="10"/>
      <c r="N59" s="10"/>
      <c r="O59" s="10"/>
      <c r="P59" s="10"/>
    </row>
    <row r="60" spans="1:16" ht="12.75" customHeight="1">
      <c r="A60" s="3"/>
      <c r="B60" s="4"/>
      <c r="C60" s="4" t="s">
        <v>20</v>
      </c>
      <c r="D60" s="8">
        <v>43314.885</v>
      </c>
      <c r="E60" s="6" t="s">
        <v>112</v>
      </c>
      <c r="F60" s="8">
        <v>13767.735</v>
      </c>
      <c r="G60" s="6" t="s">
        <v>113</v>
      </c>
      <c r="H60" s="8">
        <v>29547.15</v>
      </c>
      <c r="I60" s="6" t="s">
        <v>35</v>
      </c>
      <c r="K60" s="10"/>
      <c r="L60" s="10"/>
      <c r="M60" s="10"/>
      <c r="N60" s="10"/>
      <c r="O60" s="10"/>
      <c r="P60" s="10"/>
    </row>
    <row r="61" spans="1:16" ht="12.75" customHeight="1">
      <c r="A61" s="3"/>
      <c r="B61" s="4"/>
      <c r="C61" s="4" t="s">
        <v>24</v>
      </c>
      <c r="D61" s="8">
        <v>3912.656</v>
      </c>
      <c r="E61" s="6" t="s">
        <v>39</v>
      </c>
      <c r="F61" s="8">
        <v>785.113</v>
      </c>
      <c r="G61" s="6" t="s">
        <v>26</v>
      </c>
      <c r="H61" s="8">
        <v>3127.543</v>
      </c>
      <c r="I61" s="6" t="s">
        <v>114</v>
      </c>
      <c r="K61" s="10"/>
      <c r="L61" s="10"/>
      <c r="M61" s="10"/>
      <c r="N61" s="10"/>
      <c r="O61" s="10"/>
      <c r="P61" s="10"/>
    </row>
    <row r="62" spans="1:16" ht="12.75" customHeight="1">
      <c r="A62" s="3"/>
      <c r="B62" s="12" t="s">
        <v>115</v>
      </c>
      <c r="C62" s="12"/>
      <c r="D62" s="8"/>
      <c r="E62" s="6"/>
      <c r="F62" s="8"/>
      <c r="G62" s="6"/>
      <c r="H62" s="8"/>
      <c r="I62" s="6"/>
      <c r="K62" s="10"/>
      <c r="L62" s="10"/>
      <c r="M62" s="10"/>
      <c r="N62" s="10"/>
      <c r="O62" s="10"/>
      <c r="P62" s="10"/>
    </row>
    <row r="63" spans="1:16" ht="12.75" customHeight="1">
      <c r="A63" s="3"/>
      <c r="B63" s="7"/>
      <c r="C63" s="4" t="s">
        <v>7</v>
      </c>
      <c r="D63" s="8">
        <v>303872.011</v>
      </c>
      <c r="E63" s="6">
        <v>100</v>
      </c>
      <c r="F63" s="8">
        <v>104840.003</v>
      </c>
      <c r="G63" s="6">
        <v>100</v>
      </c>
      <c r="H63" s="8">
        <v>199032.008</v>
      </c>
      <c r="I63" s="6">
        <v>100</v>
      </c>
      <c r="K63" s="10"/>
      <c r="L63" s="10"/>
      <c r="M63" s="10"/>
      <c r="N63" s="10"/>
      <c r="O63" s="10"/>
      <c r="P63" s="10"/>
    </row>
    <row r="64" spans="1:16" ht="12.75" customHeight="1">
      <c r="A64" s="3"/>
      <c r="B64" s="4"/>
      <c r="C64" s="4" t="s">
        <v>8</v>
      </c>
      <c r="D64" s="8">
        <v>20777.355</v>
      </c>
      <c r="E64" s="6" t="s">
        <v>105</v>
      </c>
      <c r="F64" s="8">
        <v>8412.378</v>
      </c>
      <c r="G64" s="6" t="s">
        <v>116</v>
      </c>
      <c r="H64" s="8">
        <v>12364.977</v>
      </c>
      <c r="I64" s="6" t="s">
        <v>117</v>
      </c>
      <c r="K64" s="10"/>
      <c r="L64" s="10"/>
      <c r="M64" s="10"/>
      <c r="N64" s="10"/>
      <c r="O64" s="10"/>
      <c r="P64" s="10"/>
    </row>
    <row r="65" spans="1:16" ht="12.75" customHeight="1">
      <c r="A65" s="3"/>
      <c r="B65" s="4"/>
      <c r="C65" s="4" t="s">
        <v>12</v>
      </c>
      <c r="D65" s="8">
        <v>109425.991</v>
      </c>
      <c r="E65" s="6" t="s">
        <v>118</v>
      </c>
      <c r="F65" s="8">
        <v>43031.27</v>
      </c>
      <c r="G65" s="6" t="s">
        <v>119</v>
      </c>
      <c r="H65" s="8">
        <v>66394.721</v>
      </c>
      <c r="I65" s="6" t="s">
        <v>120</v>
      </c>
      <c r="K65" s="10"/>
      <c r="L65" s="10"/>
      <c r="M65" s="10"/>
      <c r="N65" s="10"/>
      <c r="O65" s="10"/>
      <c r="P65" s="10"/>
    </row>
    <row r="66" spans="1:16" ht="12.75" customHeight="1">
      <c r="A66" s="3"/>
      <c r="B66" s="4"/>
      <c r="C66" s="4" t="s">
        <v>16</v>
      </c>
      <c r="D66" s="8">
        <v>130039.796</v>
      </c>
      <c r="E66" s="6" t="s">
        <v>121</v>
      </c>
      <c r="F66" s="8">
        <v>42358.432</v>
      </c>
      <c r="G66" s="6" t="s">
        <v>122</v>
      </c>
      <c r="H66" s="8">
        <v>87681.364</v>
      </c>
      <c r="I66" s="6" t="s">
        <v>123</v>
      </c>
      <c r="K66" s="10"/>
      <c r="L66" s="10"/>
      <c r="M66" s="10"/>
      <c r="N66" s="10"/>
      <c r="O66" s="10"/>
      <c r="P66" s="10"/>
    </row>
    <row r="67" spans="1:16" ht="12.75" customHeight="1">
      <c r="A67" s="3"/>
      <c r="B67" s="4"/>
      <c r="C67" s="4" t="s">
        <v>20</v>
      </c>
      <c r="D67" s="8">
        <v>33566.878</v>
      </c>
      <c r="E67" s="6" t="s">
        <v>124</v>
      </c>
      <c r="F67" s="8">
        <v>8039.458</v>
      </c>
      <c r="G67" s="6" t="s">
        <v>125</v>
      </c>
      <c r="H67" s="8">
        <v>25527.42</v>
      </c>
      <c r="I67" s="6" t="s">
        <v>126</v>
      </c>
      <c r="K67" s="10"/>
      <c r="L67" s="10"/>
      <c r="M67" s="10"/>
      <c r="N67" s="10"/>
      <c r="O67" s="10"/>
      <c r="P67" s="10"/>
    </row>
    <row r="68" spans="1:16" ht="12.75" customHeight="1">
      <c r="A68" s="3"/>
      <c r="B68" s="4"/>
      <c r="C68" s="4" t="s">
        <v>24</v>
      </c>
      <c r="D68" s="8">
        <v>10061.991</v>
      </c>
      <c r="E68" s="6" t="s">
        <v>127</v>
      </c>
      <c r="F68" s="8">
        <v>2998.465</v>
      </c>
      <c r="G68" s="6" t="s">
        <v>128</v>
      </c>
      <c r="H68" s="8">
        <v>7063.526</v>
      </c>
      <c r="I68" s="6" t="s">
        <v>129</v>
      </c>
      <c r="K68" s="10"/>
      <c r="L68" s="10"/>
      <c r="M68" s="10"/>
      <c r="N68" s="10"/>
      <c r="O68" s="10"/>
      <c r="P68" s="10"/>
    </row>
  </sheetData>
  <mergeCells count="15">
    <mergeCell ref="H4:I4"/>
    <mergeCell ref="B33:C33"/>
    <mergeCell ref="B13:C13"/>
    <mergeCell ref="D4:E4"/>
    <mergeCell ref="F4:G4"/>
    <mergeCell ref="B62:C62"/>
    <mergeCell ref="A12:C12"/>
    <mergeCell ref="A47:C47"/>
    <mergeCell ref="A1:I1"/>
    <mergeCell ref="A2:I2"/>
    <mergeCell ref="B40:C40"/>
    <mergeCell ref="B48:C48"/>
    <mergeCell ref="B55:C55"/>
    <mergeCell ref="B20:C20"/>
    <mergeCell ref="B26:C26"/>
  </mergeCells>
  <printOptions/>
  <pageMargins left="0.75" right="0.75" top="1" bottom="1" header="0" footer="0"/>
  <pageSetup orientation="portrait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 COMUNIDAD DE MADRID</cp:lastModifiedBy>
  <cp:lastPrinted>2003-04-07T11:06:06Z</cp:lastPrinted>
  <dcterms:created xsi:type="dcterms:W3CDTF">2003-04-03T11:47:45Z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