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1.1" sheetId="2" r:id="rId2"/>
    <sheet name="2.1.2" sheetId="3" r:id="rId3"/>
    <sheet name="2.1.3" sheetId="4" r:id="rId4"/>
    <sheet name="2.1.4" sheetId="5" r:id="rId5"/>
    <sheet name="2.1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'2.1.1'!$A$1:$I$58</definedName>
    <definedName name="_xlnm.Print_Area" localSheetId="2">'2.1.2'!$A$1:$J$56</definedName>
    <definedName name="_xlnm.Print_Area" localSheetId="0">'Índice'!$B$1:$I$15</definedName>
    <definedName name="FICHS">#REF!</definedName>
    <definedName name="_xlnm.Print_Titles" localSheetId="1">'C:\IVE\[Edad1.xls]FICHS'!2:8</definedName>
    <definedName name="_xlnm.Print_Titles" localSheetId="2">'C:\IVE\[Edad2.xls]FICHS'!2:8</definedName>
    <definedName name="_xlnm.Print_Titles" localSheetId="3">'C:\IVE\[Edad3.xls]FICHS'!2:8</definedName>
    <definedName name="_xlnm.Print_Titles" localSheetId="4">'C:\IVE\[Edad4.xls]FICHS'!2:8</definedName>
    <definedName name="_xlnm.Print_Titles" localSheetId="5">'C:\IVE\[Edad5.xls]FICHS'!2:8</definedName>
  </definedNames>
  <calcPr fullCalcOnLoad="1"/>
</workbook>
</file>

<file path=xl/sharedStrings.xml><?xml version="1.0" encoding="utf-8"?>
<sst xmlns="http://schemas.openxmlformats.org/spreadsheetml/2006/main" count="197" uniqueCount="54">
  <si>
    <t>Fuente: Ministerio de Sanidad y Consumo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</si>
  <si>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</si>
  <si>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</si>
  <si>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</si>
  <si>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</si>
  <si>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</si>
  <si>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</si>
  <si>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</si>
  <si>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</si>
  <si>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</si>
  <si>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</si>
  <si>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</si>
  <si>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</si>
  <si>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</si>
  <si>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</si>
  <si>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</si>
  <si>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</si>
  <si>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</si>
  <si>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</si>
  <si>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</si>
  <si>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</si>
  <si>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</si>
  <si>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</si>
  <si>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</si>
  <si>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</si>
  <si>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</si>
  <si>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</si>
  <si>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</si>
  <si>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</si>
  <si>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</si>
  <si>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</si>
  <si>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</si>
  <si>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</si>
  <si>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</si>
  <si>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</si>
  <si>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</si>
  <si>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</si>
  <si>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 (*)</t>
    </r>
  </si>
  <si>
    <t>2.1. Grupo de edad.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</si>
  <si>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</si>
  <si>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</si>
  <si>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</si>
  <si>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</si>
  <si>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 xml:space="preserve">3º Grado, 2º y 3º Ciclo </t>
  </si>
  <si>
    <t>Menos de 15 años</t>
  </si>
  <si>
    <t>45 años o más</t>
  </si>
  <si>
    <t>No ha utilizado Centro de Planificación Familiar</t>
  </si>
  <si>
    <t>Sí, ha utilizado Centro de Planificación Familiar</t>
  </si>
  <si>
    <t>2.1.1.- Interrupciones voluntarias del embarazo en mujeres por nivel de instrucción según grupo de edad. 2008</t>
  </si>
  <si>
    <t>2.1.2.- Interrupciones voluntarias del embarazo en mujeres por situación laboral según grupo de edad. 2008</t>
  </si>
  <si>
    <t>2.1.3.- Interrupciones voluntarias del embarazo en mujeres por número de hijos según grupo de edad. 2008</t>
  </si>
  <si>
    <t>2.1.4.- Interrupciones voluntarias del embarazo en mujeres por número de abortos voluntarios anteriores según grupo de edad. 2008</t>
  </si>
  <si>
    <t>2.1.5.- Interrupciones voluntarias del embarazo en mujeres por utilización de Centro de Planificación Familiar según grupo de edad.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</si>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</sst>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2" applyFont="1" applyFill="1" applyBorder="1" applyAlignment="1">
      <alignment horizontal="left"/>
    </xf>
    <xf numFmtId="0" fontId="9" fillId="5" borderId="0" xfId="63" applyFont="1" applyFill="1">
      <alignment/>
      <protection/>
    </xf>
    <xf numFmtId="17" fontId="8" fillId="5" borderId="0" xfId="60" applyNumberFormat="1" applyFont="1" applyFill="1">
      <alignment/>
      <protection/>
    </xf>
    <xf numFmtId="0" fontId="9" fillId="5" borderId="0" xfId="61" applyFont="1" applyFill="1">
      <alignment/>
      <protection/>
    </xf>
    <xf numFmtId="0" fontId="4" fillId="5" borderId="0" xfId="59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11" fillId="5" borderId="0" xfId="59" applyFont="1" applyFill="1" applyBorder="1">
      <alignment/>
      <protection/>
    </xf>
    <xf numFmtId="0" fontId="7" fillId="5" borderId="0" xfId="63" applyFont="1" applyFill="1" applyBorder="1">
      <alignment/>
      <protection/>
    </xf>
    <xf numFmtId="0" fontId="4" fillId="18" borderId="10" xfId="0" applyFont="1" applyFill="1" applyBorder="1" applyAlignment="1">
      <alignment vertical="top" wrapText="1"/>
    </xf>
    <xf numFmtId="0" fontId="10" fillId="5" borderId="0" xfId="46" applyFont="1" applyFill="1" applyAlignment="1" applyProtection="1">
      <alignment/>
      <protection/>
    </xf>
    <xf numFmtId="0" fontId="4" fillId="18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4" fillId="18" borderId="11" xfId="61" applyFont="1" applyFill="1" applyBorder="1" applyAlignment="1">
      <alignment vertical="top" wrapText="1"/>
      <protection/>
    </xf>
    <xf numFmtId="0" fontId="4" fillId="0" borderId="0" xfId="0" applyFont="1" applyFill="1" applyAlignment="1">
      <alignment vertical="top"/>
    </xf>
    <xf numFmtId="0" fontId="4" fillId="18" borderId="0" xfId="0" applyFont="1" applyFill="1" applyBorder="1" applyAlignment="1">
      <alignment horizontal="left" vertical="top" wrapText="1" indent="1"/>
    </xf>
    <xf numFmtId="0" fontId="4" fillId="18" borderId="0" xfId="0" applyFont="1" applyFill="1" applyAlignment="1">
      <alignment vertical="top"/>
    </xf>
    <xf numFmtId="0" fontId="4" fillId="18" borderId="10" xfId="56" applyFont="1" applyFill="1" applyBorder="1" applyAlignment="1">
      <alignment vertical="top" wrapText="1"/>
      <protection/>
    </xf>
    <xf numFmtId="0" fontId="4" fillId="5" borderId="0" xfId="59" applyFont="1" applyFill="1">
      <alignment/>
      <protection/>
    </xf>
    <xf numFmtId="0" fontId="4" fillId="5" borderId="0" xfId="59" applyFont="1" applyFill="1" applyBorder="1">
      <alignment/>
      <protection/>
    </xf>
    <xf numFmtId="182" fontId="4" fillId="5" borderId="0" xfId="59" applyNumberFormat="1" applyFont="1" applyFill="1">
      <alignment/>
      <protection/>
    </xf>
    <xf numFmtId="0" fontId="4" fillId="18" borderId="0" xfId="59" applyFont="1" applyFill="1" applyAlignment="1">
      <alignment vertical="top"/>
      <protection/>
    </xf>
    <xf numFmtId="3" fontId="4" fillId="19" borderId="0" xfId="59" applyNumberFormat="1" applyFont="1" applyFill="1">
      <alignment/>
      <protection/>
    </xf>
    <xf numFmtId="0" fontId="4" fillId="0" borderId="0" xfId="59" applyFont="1" applyFill="1" applyAlignment="1">
      <alignment vertical="top"/>
      <protection/>
    </xf>
    <xf numFmtId="3" fontId="4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4" fillId="18" borderId="0" xfId="59" applyFont="1" applyFill="1" applyAlignment="1">
      <alignment horizontal="left" vertical="top" wrapText="1" indent="1"/>
      <protection/>
    </xf>
    <xf numFmtId="0" fontId="4" fillId="18" borderId="0" xfId="59" applyFont="1" applyFill="1" applyAlignment="1">
      <alignment horizontal="left" vertical="top" indent="3"/>
      <protection/>
    </xf>
    <xf numFmtId="0" fontId="4" fillId="18" borderId="0" xfId="59" applyFont="1" applyFill="1" applyAlignment="1">
      <alignment horizontal="left" vertical="top" indent="1"/>
      <protection/>
    </xf>
    <xf numFmtId="0" fontId="4" fillId="5" borderId="12" xfId="59" applyFont="1" applyFill="1" applyBorder="1">
      <alignment/>
      <protection/>
    </xf>
    <xf numFmtId="3" fontId="4" fillId="5" borderId="12" xfId="59" applyNumberFormat="1" applyFont="1" applyFill="1" applyBorder="1">
      <alignment/>
      <protection/>
    </xf>
    <xf numFmtId="3" fontId="4" fillId="5" borderId="0" xfId="59" applyNumberFormat="1" applyFont="1" applyFill="1" applyBorder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5" borderId="0" xfId="58" applyFont="1" applyFill="1">
      <alignment/>
      <protection/>
    </xf>
    <xf numFmtId="0" fontId="11" fillId="5" borderId="0" xfId="58" applyFont="1" applyFill="1" applyBorder="1">
      <alignment/>
      <protection/>
    </xf>
    <xf numFmtId="0" fontId="4" fillId="18" borderId="0" xfId="58" applyFont="1" applyFill="1" applyAlignment="1">
      <alignment vertical="top"/>
      <protection/>
    </xf>
    <xf numFmtId="3" fontId="4" fillId="19" borderId="0" xfId="58" applyNumberFormat="1" applyFont="1" applyFill="1">
      <alignment/>
      <protection/>
    </xf>
    <xf numFmtId="0" fontId="4" fillId="0" borderId="0" xfId="58" applyFont="1" applyFill="1" applyAlignment="1">
      <alignment vertical="top"/>
      <protection/>
    </xf>
    <xf numFmtId="3" fontId="4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0" fontId="4" fillId="18" borderId="0" xfId="58" applyFont="1" applyFill="1" applyAlignment="1">
      <alignment horizontal="left" vertical="top" indent="1"/>
      <protection/>
    </xf>
    <xf numFmtId="182" fontId="4" fillId="5" borderId="0" xfId="58" applyNumberFormat="1" applyFont="1" applyFill="1">
      <alignment/>
      <protection/>
    </xf>
    <xf numFmtId="0" fontId="4" fillId="18" borderId="0" xfId="58" applyFont="1" applyFill="1" applyBorder="1" applyAlignment="1">
      <alignment horizontal="left" vertical="top" indent="1"/>
      <protection/>
    </xf>
    <xf numFmtId="0" fontId="4" fillId="5" borderId="12" xfId="58" applyFont="1" applyFill="1" applyBorder="1">
      <alignment/>
      <protection/>
    </xf>
    <xf numFmtId="3" fontId="4" fillId="5" borderId="0" xfId="58" applyNumberFormat="1" applyFont="1" applyFill="1">
      <alignment/>
      <protection/>
    </xf>
    <xf numFmtId="0" fontId="4" fillId="5" borderId="13" xfId="58" applyFont="1" applyFill="1" applyBorder="1">
      <alignment/>
      <protection/>
    </xf>
    <xf numFmtId="0" fontId="4" fillId="5" borderId="0" xfId="57" applyFont="1" applyFill="1">
      <alignment/>
      <protection/>
    </xf>
    <xf numFmtId="0" fontId="4" fillId="5" borderId="0" xfId="57" applyFont="1" applyFill="1" applyBorder="1">
      <alignment/>
      <protection/>
    </xf>
    <xf numFmtId="0" fontId="4" fillId="5" borderId="0" xfId="57" applyFont="1" applyFill="1">
      <alignment/>
      <protection/>
    </xf>
    <xf numFmtId="0" fontId="11" fillId="5" borderId="0" xfId="57" applyFont="1" applyFill="1" applyBorder="1">
      <alignment/>
      <protection/>
    </xf>
    <xf numFmtId="0" fontId="4" fillId="18" borderId="0" xfId="57" applyFont="1" applyFill="1" applyAlignment="1">
      <alignment vertical="top"/>
      <protection/>
    </xf>
    <xf numFmtId="3" fontId="4" fillId="19" borderId="0" xfId="57" applyNumberFormat="1" applyFont="1" applyFill="1">
      <alignment/>
      <protection/>
    </xf>
    <xf numFmtId="0" fontId="4" fillId="0" borderId="0" xfId="57" applyFont="1" applyFill="1" applyAlignment="1">
      <alignment vertical="top"/>
      <protection/>
    </xf>
    <xf numFmtId="3" fontId="4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4" fillId="18" borderId="0" xfId="57" applyFont="1" applyFill="1" applyAlignment="1">
      <alignment horizontal="left" vertical="top" indent="1"/>
      <protection/>
    </xf>
    <xf numFmtId="182" fontId="4" fillId="5" borderId="0" xfId="57" applyNumberFormat="1" applyFont="1" applyFill="1">
      <alignment/>
      <protection/>
    </xf>
    <xf numFmtId="0" fontId="4" fillId="5" borderId="12" xfId="57" applyFont="1" applyFill="1" applyBorder="1">
      <alignment/>
      <protection/>
    </xf>
    <xf numFmtId="3" fontId="4" fillId="5" borderId="0" xfId="57" applyNumberFormat="1" applyFont="1" applyFill="1">
      <alignment/>
      <protection/>
    </xf>
    <xf numFmtId="0" fontId="4" fillId="5" borderId="13" xfId="57" applyFont="1" applyFill="1" applyBorder="1">
      <alignment/>
      <protection/>
    </xf>
    <xf numFmtId="0" fontId="4" fillId="5" borderId="0" xfId="56" applyFont="1" applyFill="1">
      <alignment/>
      <protection/>
    </xf>
    <xf numFmtId="0" fontId="4" fillId="5" borderId="0" xfId="56" applyFont="1" applyFill="1" applyBorder="1">
      <alignment/>
      <protection/>
    </xf>
    <xf numFmtId="0" fontId="4" fillId="5" borderId="0" xfId="56" applyFont="1" applyFill="1">
      <alignment/>
      <protection/>
    </xf>
    <xf numFmtId="0" fontId="11" fillId="5" borderId="0" xfId="56" applyFont="1" applyFill="1" applyBorder="1">
      <alignment/>
      <protection/>
    </xf>
    <xf numFmtId="182" fontId="4" fillId="5" borderId="0" xfId="56" applyNumberFormat="1" applyFont="1" applyFill="1">
      <alignment/>
      <protection/>
    </xf>
    <xf numFmtId="3" fontId="4" fillId="5" borderId="0" xfId="56" applyNumberFormat="1" applyFont="1" applyFill="1">
      <alignment/>
      <protection/>
    </xf>
    <xf numFmtId="3" fontId="4" fillId="19" borderId="0" xfId="56" applyNumberFormat="1" applyFont="1" applyFill="1" applyBorder="1">
      <alignment/>
      <protection/>
    </xf>
    <xf numFmtId="3" fontId="4" fillId="0" borderId="0" xfId="56" applyNumberFormat="1" applyFont="1" applyFill="1" applyBorder="1">
      <alignment/>
      <protection/>
    </xf>
    <xf numFmtId="0" fontId="4" fillId="0" borderId="0" xfId="56" applyFont="1" applyFill="1">
      <alignment/>
      <protection/>
    </xf>
    <xf numFmtId="0" fontId="4" fillId="18" borderId="0" xfId="56" applyFont="1" applyFill="1" applyBorder="1" applyAlignment="1">
      <alignment horizontal="left" vertical="top" indent="1"/>
      <protection/>
    </xf>
    <xf numFmtId="182" fontId="4" fillId="19" borderId="0" xfId="56" applyNumberFormat="1" applyFont="1" applyFill="1" applyBorder="1">
      <alignment/>
      <protection/>
    </xf>
    <xf numFmtId="0" fontId="4" fillId="18" borderId="0" xfId="56" applyFont="1" applyFill="1" applyAlignment="1">
      <alignment horizontal="left" vertical="top" indent="2"/>
      <protection/>
    </xf>
    <xf numFmtId="182" fontId="4" fillId="0" borderId="0" xfId="56" applyNumberFormat="1" applyFont="1" applyFill="1" applyBorder="1">
      <alignment/>
      <protection/>
    </xf>
    <xf numFmtId="0" fontId="4" fillId="18" borderId="0" xfId="56" applyFont="1" applyFill="1" applyAlignment="1">
      <alignment horizontal="left" vertical="top" indent="1"/>
      <protection/>
    </xf>
    <xf numFmtId="0" fontId="4" fillId="5" borderId="12" xfId="56" applyFont="1" applyFill="1" applyBorder="1">
      <alignment/>
      <protection/>
    </xf>
    <xf numFmtId="182" fontId="4" fillId="5" borderId="12" xfId="56" applyNumberFormat="1" applyFont="1" applyFill="1" applyBorder="1">
      <alignment/>
      <protection/>
    </xf>
    <xf numFmtId="0" fontId="4" fillId="5" borderId="13" xfId="56" applyFont="1" applyFill="1" applyBorder="1">
      <alignment/>
      <protection/>
    </xf>
    <xf numFmtId="0" fontId="4" fillId="5" borderId="0" xfId="55" applyFont="1" applyFill="1">
      <alignment/>
      <protection/>
    </xf>
    <xf numFmtId="0" fontId="4" fillId="5" borderId="0" xfId="55" applyFont="1" applyFill="1" applyBorder="1">
      <alignment/>
      <protection/>
    </xf>
    <xf numFmtId="0" fontId="4" fillId="5" borderId="0" xfId="55" applyFont="1" applyFill="1">
      <alignment/>
      <protection/>
    </xf>
    <xf numFmtId="0" fontId="11" fillId="5" borderId="0" xfId="55" applyFont="1" applyFill="1" applyBorder="1">
      <alignment/>
      <protection/>
    </xf>
    <xf numFmtId="3" fontId="4" fillId="19" borderId="0" xfId="55" applyNumberFormat="1" applyFont="1" applyFill="1">
      <alignment/>
      <protection/>
    </xf>
    <xf numFmtId="182" fontId="4" fillId="19" borderId="0" xfId="55" applyNumberFormat="1" applyFont="1" applyFill="1" applyAlignment="1">
      <alignment horizontal="right" vertical="top" wrapText="1"/>
      <protection/>
    </xf>
    <xf numFmtId="3" fontId="4" fillId="0" borderId="0" xfId="55" applyNumberFormat="1" applyFont="1" applyFill="1">
      <alignment/>
      <protection/>
    </xf>
    <xf numFmtId="182" fontId="4" fillId="0" borderId="0" xfId="55" applyNumberFormat="1" applyFont="1" applyFill="1" applyAlignment="1">
      <alignment horizontal="right" vertical="top" wrapText="1"/>
      <protection/>
    </xf>
    <xf numFmtId="0" fontId="4" fillId="0" borderId="0" xfId="55" applyFont="1" applyFill="1">
      <alignment/>
      <protection/>
    </xf>
    <xf numFmtId="3" fontId="4" fillId="5" borderId="0" xfId="55" applyNumberFormat="1" applyFont="1" applyFill="1" applyAlignment="1">
      <alignment horizontal="right" vertical="top" wrapText="1"/>
      <protection/>
    </xf>
    <xf numFmtId="0" fontId="4" fillId="5" borderId="0" xfId="55" applyFont="1" applyFill="1" applyAlignment="1">
      <alignment horizontal="left" vertical="top" wrapText="1"/>
      <protection/>
    </xf>
    <xf numFmtId="0" fontId="4" fillId="20" borderId="12" xfId="55" applyFont="1" applyFill="1" applyBorder="1" applyAlignment="1">
      <alignment vertical="top"/>
      <protection/>
    </xf>
    <xf numFmtId="3" fontId="4" fillId="5" borderId="12" xfId="55" applyNumberFormat="1" applyFont="1" applyFill="1" applyBorder="1">
      <alignment/>
      <protection/>
    </xf>
    <xf numFmtId="182" fontId="4" fillId="5" borderId="12" xfId="55" applyNumberFormat="1" applyFont="1" applyFill="1" applyBorder="1">
      <alignment/>
      <protection/>
    </xf>
    <xf numFmtId="3" fontId="4" fillId="5" borderId="0" xfId="55" applyNumberFormat="1" applyFont="1" applyFill="1" applyBorder="1">
      <alignment/>
      <protection/>
    </xf>
    <xf numFmtId="182" fontId="4" fillId="5" borderId="0" xfId="55" applyNumberFormat="1" applyFont="1" applyFill="1" applyBorder="1">
      <alignment/>
      <protection/>
    </xf>
    <xf numFmtId="182" fontId="4" fillId="5" borderId="0" xfId="55" applyNumberFormat="1" applyFont="1" applyFill="1">
      <alignment/>
      <protection/>
    </xf>
    <xf numFmtId="0" fontId="0" fillId="0" borderId="0" xfId="0" applyFont="1" applyFill="1" applyAlignment="1">
      <alignment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0" borderId="0" xfId="46" applyFont="1" applyFill="1" applyAlignment="1">
      <alignment horizontal="justify"/>
    </xf>
    <xf numFmtId="0" fontId="38" fillId="5" borderId="0" xfId="0" applyFont="1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 horizontal="justify"/>
    </xf>
    <xf numFmtId="0" fontId="36" fillId="5" borderId="0" xfId="46" applyFont="1" applyFill="1" applyAlignment="1" applyProtection="1">
      <alignment horizontal="right"/>
      <protection/>
    </xf>
    <xf numFmtId="0" fontId="36" fillId="5" borderId="0" xfId="46" applyFont="1" applyFill="1" applyAlignment="1">
      <alignment horizontal="right"/>
    </xf>
    <xf numFmtId="0" fontId="36" fillId="5" borderId="0" xfId="46" applyFont="1" applyFill="1" applyBorder="1" applyAlignment="1">
      <alignment horizontal="right"/>
    </xf>
    <xf numFmtId="0" fontId="39" fillId="19" borderId="0" xfId="0" applyFont="1" applyFill="1" applyAlignment="1">
      <alignment horizontal="justify"/>
    </xf>
    <xf numFmtId="0" fontId="38" fillId="19" borderId="0" xfId="0" applyFont="1" applyFill="1" applyAlignment="1">
      <alignment horizontal="left" vertical="top" wrapText="1"/>
    </xf>
    <xf numFmtId="0" fontId="37" fillId="19" borderId="0" xfId="54" applyFont="1" applyFill="1" applyAlignment="1">
      <alignment horizontal="center"/>
      <protection/>
    </xf>
    <xf numFmtId="0" fontId="36" fillId="0" borderId="0" xfId="46" applyFont="1" applyFill="1" applyAlignment="1">
      <alignment horizontal="justify"/>
    </xf>
    <xf numFmtId="0" fontId="4" fillId="18" borderId="10" xfId="55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18" borderId="10" xfId="56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18" borderId="10" xfId="57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4" fillId="18" borderId="10" xfId="58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4" fillId="18" borderId="10" xfId="59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Edad5" xfId="59"/>
    <cellStyle name="Normal_formato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2.1.1.- Interrupciones voluntarias del embarazo en mujeres por nivel de instrucción según grupo de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5"/>
          <c:w val="0.9865"/>
          <c:h val="0.64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'2.1.1'!$A$12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'2.1.1'!$C$12:$J$12</c:f>
              <c:numCache/>
            </c:numRef>
          </c:val>
        </c:ser>
        <c:ser>
          <c:idx val="1"/>
          <c:order val="1"/>
          <c:tx>
            <c:strRef>
              <c:f>'2.1.1'!$A$13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'2.1.1'!$C$13:$J$13</c:f>
              <c:numCache/>
            </c:numRef>
          </c:val>
        </c:ser>
        <c:ser>
          <c:idx val="2"/>
          <c:order val="2"/>
          <c:tx>
            <c:strRef>
              <c:f>'2.1.1'!$A$14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'2.1.1'!$C$14:$J$14</c:f>
              <c:numCache/>
            </c:numRef>
          </c:val>
        </c:ser>
        <c:ser>
          <c:idx val="3"/>
          <c:order val="3"/>
          <c:tx>
            <c:strRef>
              <c:f>'2.1.1'!$A$15</c:f>
              <c:strCache>
                <c:ptCount val="1"/>
                <c:pt idx="0">
                  <c:v>2º Grado, 2º Ciclo 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'2.1.1'!$C$15:$J$15</c:f>
              <c:numCache/>
            </c:numRef>
          </c:val>
        </c:ser>
        <c:ser>
          <c:idx val="4"/>
          <c:order val="4"/>
          <c:tx>
            <c:strRef>
              <c:f>'2.1.1'!$A$16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'2.1.1'!$C$16:$J$16</c:f>
              <c:numCache/>
            </c:numRef>
          </c:val>
        </c:ser>
        <c:ser>
          <c:idx val="5"/>
          <c:order val="5"/>
          <c:tx>
            <c:strRef>
              <c:f>'2.1.1'!$A$17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'2.1.1'!$C$17:$J$17</c:f>
              <c:numCache/>
            </c:numRef>
          </c:val>
        </c:ser>
        <c:overlap val="100"/>
        <c:axId val="14558976"/>
        <c:axId val="63921921"/>
      </c:barChart>
      <c:catAx>
        <c:axId val="145589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921"/>
        <c:crosses val="autoZero"/>
        <c:auto val="1"/>
        <c:lblOffset val="100"/>
        <c:tickLblSkip val="1"/>
        <c:noMultiLvlLbl val="0"/>
      </c:catAx>
      <c:valAx>
        <c:axId val="639219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89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5"/>
          <c:y val="0.80975"/>
          <c:w val="0.588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2.1.2.- Interrupciones voluntarias del embarazo en mujeres por situación laboral de la mujer según grupo de edad. 2008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0.98925"/>
          <c:h val="0.6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'2.1.2'!$A$12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'2.1.2'!$C$12:$J$12</c:f>
              <c:numCache/>
            </c:numRef>
          </c:val>
        </c:ser>
        <c:ser>
          <c:idx val="1"/>
          <c:order val="1"/>
          <c:tx>
            <c:strRef>
              <c:f>'2.1.2'!$A$15</c:f>
              <c:strCache>
                <c:ptCount val="1"/>
                <c:pt idx="0">
                  <c:v>Parada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'2.1.2'!$C$15:$J$15</c:f>
              <c:numCache/>
            </c:numRef>
          </c:val>
        </c:ser>
        <c:ser>
          <c:idx val="2"/>
          <c:order val="2"/>
          <c:tx>
            <c:strRef>
              <c:f>'2.1.2'!$A$16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'2.1.2'!$C$16:$J$16</c:f>
              <c:numCache/>
            </c:numRef>
          </c:val>
        </c:ser>
        <c:overlap val="100"/>
        <c:axId val="38426378"/>
        <c:axId val="10293083"/>
      </c:barChart>
      <c:catAx>
        <c:axId val="384263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3083"/>
        <c:crosses val="autoZero"/>
        <c:auto val="1"/>
        <c:lblOffset val="100"/>
        <c:tickLblSkip val="1"/>
        <c:noMultiLvlLbl val="0"/>
      </c:catAx>
      <c:valAx>
        <c:axId val="102930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35"/>
              <c:y val="-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63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"/>
          <c:y val="0.83175"/>
          <c:w val="0.551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2.1.3.- Interrupciones voluntarias del embarazo en mujeres por número de hijos según grupo de edad. 2008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3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'2.1.3'!$A$12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'2.1.3'!$C$12:$J$12</c:f>
              <c:numCache/>
            </c:numRef>
          </c:val>
        </c:ser>
        <c:ser>
          <c:idx val="1"/>
          <c:order val="1"/>
          <c:tx>
            <c:strRef>
              <c:f>'2.1.3'!$A$13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'2.1.3'!$C$13:$J$13</c:f>
              <c:numCache/>
            </c:numRef>
          </c:val>
        </c:ser>
        <c:ser>
          <c:idx val="2"/>
          <c:order val="2"/>
          <c:tx>
            <c:strRef>
              <c:f>'2.1.3'!$A$14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'2.1.3'!$C$14:$J$14</c:f>
              <c:numCache/>
            </c:numRef>
          </c:val>
        </c:ser>
        <c:ser>
          <c:idx val="3"/>
          <c:order val="3"/>
          <c:tx>
            <c:strRef>
              <c:f>'2.1.3'!$A$15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'2.1.3'!$C$15:$J$15</c:f>
              <c:numCache/>
            </c:numRef>
          </c:val>
        </c:ser>
        <c:overlap val="100"/>
        <c:axId val="25528884"/>
        <c:axId val="28433365"/>
      </c:barChart>
      <c:catAx>
        <c:axId val="255288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3365"/>
        <c:crosses val="autoZero"/>
        <c:auto val="1"/>
        <c:lblOffset val="100"/>
        <c:tickLblSkip val="1"/>
        <c:noMultiLvlLbl val="0"/>
      </c:catAx>
      <c:valAx>
        <c:axId val="284333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4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88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5"/>
          <c:y val="0.8275"/>
          <c:w val="0.49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2.1.4.- Interrupciones voluntarias del embarazo en mujeres por número de abortos voluntarios anteriores según grupo de edad. 2008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0.988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'2.1.4'!$A$13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'2.1.4'!$C$13:$J$13</c:f>
              <c:numCache/>
            </c:numRef>
          </c:val>
        </c:ser>
        <c:ser>
          <c:idx val="1"/>
          <c:order val="1"/>
          <c:tx>
            <c:strRef>
              <c:f>'2.1.4'!$A$14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'2.1.4'!$C$14:$J$14</c:f>
              <c:numCache/>
            </c:numRef>
          </c:val>
        </c:ser>
        <c:ser>
          <c:idx val="2"/>
          <c:order val="2"/>
          <c:tx>
            <c:strRef>
              <c:f>'2.1.4'!$A$15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'2.1.4'!$C$15:$J$15</c:f>
              <c:numCache/>
            </c:numRef>
          </c:val>
        </c:ser>
        <c:ser>
          <c:idx val="3"/>
          <c:order val="3"/>
          <c:tx>
            <c:strRef>
              <c:f>'2.1.4'!$A$16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'2.1.4'!$C$16:$J$16</c:f>
              <c:numCache/>
            </c:numRef>
          </c:val>
        </c:ser>
        <c:overlap val="100"/>
        <c:axId val="54573694"/>
        <c:axId val="21401199"/>
      </c:barChart>
      <c:catAx>
        <c:axId val="545736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1199"/>
        <c:crosses val="autoZero"/>
        <c:auto val="1"/>
        <c:lblOffset val="100"/>
        <c:tickLblSkip val="1"/>
        <c:noMultiLvlLbl val="0"/>
      </c:catAx>
      <c:valAx>
        <c:axId val="214011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6"/>
              <c:y val="-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736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25"/>
          <c:w val="0.464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2.1.5.- Interrupciones voluntarias del embarazo en mujeres por utilización de Centro de Planificación Familiar según grupo de edad. 2008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57"/>
          <c:h val="0.67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'2.1.5'!$A$13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'2.1.5'!$C$13:$J$13</c:f>
              <c:numCache/>
            </c:numRef>
          </c:val>
        </c:ser>
        <c:ser>
          <c:idx val="1"/>
          <c:order val="1"/>
          <c:tx>
            <c:strRef>
              <c:f>'2.1.5'!$A$17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'2.1.5'!$C$17:$J$17</c:f>
              <c:numCache/>
            </c:numRef>
          </c:val>
        </c:ser>
        <c:overlap val="100"/>
        <c:axId val="58393064"/>
        <c:axId val="55775529"/>
      </c:barChart>
      <c:catAx>
        <c:axId val="58393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75529"/>
        <c:crosses val="autoZero"/>
        <c:auto val="1"/>
        <c:lblOffset val="100"/>
        <c:tickLblSkip val="1"/>
        <c:noMultiLvlLbl val="0"/>
      </c:catAx>
      <c:valAx>
        <c:axId val="557755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7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30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"/>
          <c:y val="0.85025"/>
          <c:w val="0.640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1.1'!A56" /><Relationship Id="rId3" Type="http://schemas.openxmlformats.org/officeDocument/2006/relationships/hyperlink" Target="#'2.1.1'!A56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image" Target="../media/image1.jpeg" /><Relationship Id="rId9" Type="http://schemas.openxmlformats.org/officeDocument/2006/relationships/hyperlink" Target="#'2.1.4'!A56" /><Relationship Id="rId10" Type="http://schemas.openxmlformats.org/officeDocument/2006/relationships/hyperlink" Target="#'2.1.4'!A56" /><Relationship Id="rId11" Type="http://schemas.openxmlformats.org/officeDocument/2006/relationships/hyperlink" Target="#'2.1.5'!A54" /><Relationship Id="rId12" Type="http://schemas.openxmlformats.org/officeDocument/2006/relationships/hyperlink" Target="#'2.1.5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573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19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1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6" name="Picture 11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10</xdr:col>
      <xdr:colOff>295275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5162550"/>
        <a:ext cx="9172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30</xdr:row>
      <xdr:rowOff>104775</xdr:rowOff>
    </xdr:from>
    <xdr:to>
      <xdr:col>10</xdr:col>
      <xdr:colOff>123825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57150" y="5143500"/>
        <a:ext cx="89439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10</xdr:col>
      <xdr:colOff>76200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172075"/>
        <a:ext cx="8953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9</xdr:col>
      <xdr:colOff>685800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5229225"/>
        <a:ext cx="87820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152400</xdr:rowOff>
    </xdr:from>
    <xdr:to>
      <xdr:col>10</xdr:col>
      <xdr:colOff>28575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0" y="5200650"/>
        <a:ext cx="89058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5"/>
  <sheetViews>
    <sheetView showGridLines="0" tabSelected="1" zoomScalePageLayoutView="0" workbookViewId="0" topLeftCell="A2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13" t="str">
        <f>+"Interrupciones Voluntarias del Embarazo (IVE). 2008"</f>
        <v>Interrupciones Voluntarias del Embarazo (IVE). 2008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2:14" ht="12.75" customHeight="1"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0"/>
    </row>
    <row r="6" spans="2:14" ht="15" customHeight="1">
      <c r="B6" s="102"/>
      <c r="C6" s="112" t="s">
        <v>53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98"/>
    </row>
    <row r="7" spans="2:14" ht="15" customHeight="1">
      <c r="B7" s="10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98"/>
    </row>
    <row r="8" spans="2:14" s="14" customFormat="1" ht="12.75" customHeight="1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1"/>
    </row>
    <row r="9" spans="1:14" ht="12.75" customHeight="1">
      <c r="A9" s="14"/>
      <c r="B9" s="102"/>
      <c r="C9" s="111" t="s">
        <v>38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9"/>
    </row>
    <row r="10" spans="2:15" ht="12.75" customHeight="1">
      <c r="B10" s="105"/>
      <c r="C10" s="114" t="s">
        <v>48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97"/>
      <c r="O10" s="97"/>
    </row>
    <row r="11" spans="2:15" ht="12.75" customHeight="1">
      <c r="B11" s="105"/>
      <c r="C11" s="114" t="s">
        <v>49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97"/>
      <c r="O11" s="97"/>
    </row>
    <row r="12" spans="2:15" ht="12.75" customHeight="1">
      <c r="B12" s="105"/>
      <c r="C12" s="114" t="s">
        <v>50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97"/>
      <c r="O12" s="97"/>
    </row>
    <row r="13" spans="2:15" ht="12.75" customHeight="1">
      <c r="B13" s="105"/>
      <c r="C13" s="114" t="s">
        <v>51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97"/>
      <c r="O13" s="97"/>
    </row>
    <row r="14" spans="2:15" ht="12.75" customHeight="1">
      <c r="B14" s="105"/>
      <c r="C14" s="114" t="s">
        <v>52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97"/>
      <c r="O14" s="97"/>
    </row>
    <row r="15" spans="2:15" ht="12.75" customHeight="1">
      <c r="B15" s="10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97"/>
      <c r="O15" s="97"/>
    </row>
  </sheetData>
  <sheetProtection/>
  <mergeCells count="8">
    <mergeCell ref="C6:M7"/>
    <mergeCell ref="C12:M12"/>
    <mergeCell ref="B4:M4"/>
    <mergeCell ref="C13:M13"/>
    <mergeCell ref="C14:M14"/>
    <mergeCell ref="C9:M9"/>
    <mergeCell ref="C10:M10"/>
    <mergeCell ref="C11:M11"/>
  </mergeCells>
  <hyperlinks>
    <hyperlink ref="C10:M10" location="'2.1.1'!J2" display="2.1.1.- Interrupciones voluntarias del embarazo en mujeres por nivel de instrucción según grupo de edad. Comunidad de Madrid. Año 2008"/>
    <hyperlink ref="C11:M11" location="'2.1.2'!J2" display="2.1.2.- Interrupciones voluntarias del embarazo en mujeres por situación laboral según grupo de edad. Comunidad de Madrid. Año 2008"/>
    <hyperlink ref="C12:M12" location="'2.1.3'!J2" display="2.1.3.- Interrupciones voluntarias del embarazo en mujeres por número de hijos según grupo de edad. Comunidad de Madrid. Año 2008"/>
    <hyperlink ref="C13:M13" location="'2.1.4'!J2" display="2.1.4.- Interrupciones voluntarias del embarazo en mujeres por número de abortos voluntarios anteriores según grupo de edad. Comunidad de Madrid. Año 2008"/>
    <hyperlink ref="C14:M14" location="'2.1.5'!J2" display="2.1.5.- Interrupciones voluntarias del embarazo en mujeres por utilización de Centro de Planificación Familiar según grupo de edad. Comunidad de Madrid. Año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80" customWidth="1" collapsed="1"/>
    <col min="2" max="10" width="11.7109375" style="80" customWidth="1"/>
    <col min="11" max="16384" width="16.00390625" style="80" customWidth="1"/>
  </cols>
  <sheetData>
    <row r="1" ht="12.75" customHeight="1"/>
    <row r="2" spans="4:10" ht="12.75" customHeight="1">
      <c r="D2" s="11"/>
      <c r="J2" s="108" t="s">
        <v>26</v>
      </c>
    </row>
    <row r="3" ht="12.75" customHeight="1"/>
    <row r="4" spans="1:9" s="81" customFormat="1" ht="12.75" customHeight="1">
      <c r="A4" s="81" t="s">
        <v>2</v>
      </c>
      <c r="B4" s="81" t="s">
        <v>2</v>
      </c>
      <c r="C4" s="81" t="s">
        <v>2</v>
      </c>
      <c r="D4" s="81" t="s">
        <v>2</v>
      </c>
      <c r="E4" s="81" t="s">
        <v>2</v>
      </c>
      <c r="F4" s="81" t="s">
        <v>2</v>
      </c>
      <c r="G4" s="81" t="s">
        <v>2</v>
      </c>
      <c r="H4" s="81" t="s">
        <v>2</v>
      </c>
      <c r="I4" s="81" t="s">
        <v>2</v>
      </c>
    </row>
    <row r="5" spans="1:10" s="82" customFormat="1" ht="15" customHeight="1">
      <c r="A5" s="116" t="str">
        <f>+"Tabla 2.1.1. - Interrupciones voluntarias del embarazo en mujeres por nivel de instrucción según grupo de edad. 2008"</f>
        <v>Tabla 2.1.1. - Interrupciones voluntarias del embarazo en mujeres por nivel de instrucción según grupo de edad. 2008</v>
      </c>
      <c r="B5" s="116"/>
      <c r="C5" s="116"/>
      <c r="D5" s="116"/>
      <c r="E5" s="116"/>
      <c r="F5" s="116"/>
      <c r="G5" s="116"/>
      <c r="H5" s="116"/>
      <c r="I5" s="116"/>
      <c r="J5" s="116"/>
    </row>
    <row r="6" ht="12.75" customHeight="1">
      <c r="A6" s="83"/>
    </row>
    <row r="7" ht="12.75" customHeight="1">
      <c r="A7" s="3" t="s">
        <v>35</v>
      </c>
    </row>
    <row r="8" spans="1:10" ht="24.75" customHeight="1">
      <c r="A8" s="115"/>
      <c r="B8" s="10" t="s">
        <v>34</v>
      </c>
      <c r="C8" s="10" t="s">
        <v>44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45</v>
      </c>
    </row>
    <row r="9" ht="12.75" customHeight="1"/>
    <row r="10" spans="1:10" ht="12.75" customHeight="1">
      <c r="A10" s="18" t="s">
        <v>1</v>
      </c>
      <c r="B10" s="84">
        <v>22126</v>
      </c>
      <c r="C10" s="85">
        <v>0.30281117237638977</v>
      </c>
      <c r="D10" s="85">
        <v>10.98255446081533</v>
      </c>
      <c r="E10" s="85">
        <v>24.22037422037422</v>
      </c>
      <c r="F10" s="85">
        <v>25.69827352436048</v>
      </c>
      <c r="G10" s="85">
        <v>20.17083973605713</v>
      </c>
      <c r="H10" s="85">
        <v>13.445719967459096</v>
      </c>
      <c r="I10" s="85">
        <v>4.854017897496159</v>
      </c>
      <c r="J10" s="85">
        <v>0.32540902106119496</v>
      </c>
    </row>
    <row r="11" spans="1:10" s="88" customFormat="1" ht="12.75" customHeight="1">
      <c r="A11" s="16"/>
      <c r="B11" s="86"/>
      <c r="C11" s="87"/>
      <c r="D11" s="87"/>
      <c r="E11" s="87"/>
      <c r="F11" s="87"/>
      <c r="G11" s="87"/>
      <c r="H11" s="87"/>
      <c r="I11" s="87"/>
      <c r="J11" s="87"/>
    </row>
    <row r="12" spans="1:10" s="90" customFormat="1" ht="12.75" customHeight="1">
      <c r="A12" s="17" t="s">
        <v>3</v>
      </c>
      <c r="B12" s="89">
        <v>392</v>
      </c>
      <c r="C12" s="87">
        <v>0</v>
      </c>
      <c r="D12" s="87">
        <v>7.142857142857142</v>
      </c>
      <c r="E12" s="87">
        <v>26.27551020408163</v>
      </c>
      <c r="F12" s="87">
        <v>26.785714285714285</v>
      </c>
      <c r="G12" s="87">
        <v>21.1734693877551</v>
      </c>
      <c r="H12" s="87">
        <v>14.795918367346939</v>
      </c>
      <c r="I12" s="87">
        <v>3.316326530612245</v>
      </c>
      <c r="J12" s="87">
        <v>0.5102040816326531</v>
      </c>
    </row>
    <row r="13" spans="1:10" s="90" customFormat="1" ht="12.75" customHeight="1">
      <c r="A13" s="17" t="s">
        <v>39</v>
      </c>
      <c r="B13" s="89">
        <v>3677</v>
      </c>
      <c r="C13" s="87">
        <v>0.8158825129181398</v>
      </c>
      <c r="D13" s="87">
        <v>17.650258362795757</v>
      </c>
      <c r="E13" s="87">
        <v>23.74218112591787</v>
      </c>
      <c r="F13" s="87">
        <v>22.327984770193094</v>
      </c>
      <c r="G13" s="87">
        <v>19.39080772368779</v>
      </c>
      <c r="H13" s="87">
        <v>11.694316018493337</v>
      </c>
      <c r="I13" s="87">
        <v>4.052216480826761</v>
      </c>
      <c r="J13" s="87">
        <v>0.3263530051672559</v>
      </c>
    </row>
    <row r="14" spans="1:10" s="90" customFormat="1" ht="12.75" customHeight="1">
      <c r="A14" s="17" t="s">
        <v>40</v>
      </c>
      <c r="B14" s="89">
        <v>6817</v>
      </c>
      <c r="C14" s="87">
        <v>0.5280915358662168</v>
      </c>
      <c r="D14" s="87">
        <v>16.136130262578845</v>
      </c>
      <c r="E14" s="87">
        <v>26.844653073199353</v>
      </c>
      <c r="F14" s="87">
        <v>24.36555669649406</v>
      </c>
      <c r="G14" s="87">
        <v>17.060290450344727</v>
      </c>
      <c r="H14" s="87">
        <v>10.752530438609359</v>
      </c>
      <c r="I14" s="87">
        <v>4.019363356315095</v>
      </c>
      <c r="J14" s="87">
        <v>0.29338418659234267</v>
      </c>
    </row>
    <row r="15" spans="1:10" s="90" customFormat="1" ht="12.75" customHeight="1">
      <c r="A15" s="17" t="s">
        <v>41</v>
      </c>
      <c r="B15" s="89">
        <v>7202</v>
      </c>
      <c r="C15" s="87">
        <v>0.013885031935573453</v>
      </c>
      <c r="D15" s="87">
        <v>7.900583171341294</v>
      </c>
      <c r="E15" s="87">
        <v>26.131630102749238</v>
      </c>
      <c r="F15" s="87">
        <v>27.089697306303805</v>
      </c>
      <c r="G15" s="87">
        <v>20.63315745626215</v>
      </c>
      <c r="H15" s="87">
        <v>13.260205498472647</v>
      </c>
      <c r="I15" s="87">
        <v>4.734795890030547</v>
      </c>
      <c r="J15" s="87">
        <v>0.2360455429047487</v>
      </c>
    </row>
    <row r="16" spans="1:10" s="90" customFormat="1" ht="12.75" customHeight="1">
      <c r="A16" s="17" t="s">
        <v>42</v>
      </c>
      <c r="B16" s="89">
        <v>1933</v>
      </c>
      <c r="C16" s="87">
        <v>0</v>
      </c>
      <c r="D16" s="87">
        <v>2.172788411795137</v>
      </c>
      <c r="E16" s="87">
        <v>20.17589239524056</v>
      </c>
      <c r="F16" s="87">
        <v>30.263838592860836</v>
      </c>
      <c r="G16" s="87">
        <v>23.590274185204347</v>
      </c>
      <c r="H16" s="87">
        <v>16.968442834971547</v>
      </c>
      <c r="I16" s="87">
        <v>6.363166063114329</v>
      </c>
      <c r="J16" s="87">
        <v>0.46559751681324363</v>
      </c>
    </row>
    <row r="17" spans="1:10" s="90" customFormat="1" ht="12.75" customHeight="1">
      <c r="A17" s="17" t="s">
        <v>43</v>
      </c>
      <c r="B17" s="89">
        <v>2031</v>
      </c>
      <c r="C17" s="87">
        <v>0</v>
      </c>
      <c r="D17" s="87">
        <v>1.4771048744460855</v>
      </c>
      <c r="E17" s="87">
        <v>13.244707040866569</v>
      </c>
      <c r="F17" s="87">
        <v>26.981782373215164</v>
      </c>
      <c r="G17" s="87">
        <v>26.981782373215164</v>
      </c>
      <c r="H17" s="87">
        <v>22.353520433284096</v>
      </c>
      <c r="I17" s="87">
        <v>8.419497784342688</v>
      </c>
      <c r="J17" s="87">
        <v>0.5416051206302315</v>
      </c>
    </row>
    <row r="18" spans="1:10" s="90" customFormat="1" ht="12.75" customHeight="1">
      <c r="A18" s="17" t="s">
        <v>25</v>
      </c>
      <c r="B18" s="89">
        <v>74</v>
      </c>
      <c r="C18" s="87">
        <v>0</v>
      </c>
      <c r="D18" s="87">
        <v>16.216216216216218</v>
      </c>
      <c r="E18" s="87">
        <v>16.216216216216218</v>
      </c>
      <c r="F18" s="87">
        <v>20.27027027027027</v>
      </c>
      <c r="G18" s="87">
        <v>18.91891891891892</v>
      </c>
      <c r="H18" s="87">
        <v>22.972972972972975</v>
      </c>
      <c r="I18" s="87">
        <v>4.054054054054054</v>
      </c>
      <c r="J18" s="87">
        <v>1.3513513513513513</v>
      </c>
    </row>
    <row r="19" spans="1:10" ht="12.75" customHeight="1">
      <c r="A19" s="91"/>
      <c r="B19" s="92"/>
      <c r="C19" s="93"/>
      <c r="D19" s="93"/>
      <c r="E19" s="93"/>
      <c r="F19" s="93"/>
      <c r="G19" s="93"/>
      <c r="H19" s="93"/>
      <c r="I19" s="93"/>
      <c r="J19" s="93"/>
    </row>
    <row r="20" spans="1:10" ht="12.75" customHeight="1">
      <c r="A20" s="9"/>
      <c r="B20" s="94"/>
      <c r="C20" s="95"/>
      <c r="D20" s="95"/>
      <c r="E20" s="95"/>
      <c r="F20" s="95"/>
      <c r="G20" s="95"/>
      <c r="H20" s="95"/>
      <c r="I20" s="95"/>
      <c r="J20" s="96"/>
    </row>
    <row r="21" spans="1:10" ht="12.75" customHeight="1">
      <c r="A21" s="9" t="s">
        <v>33</v>
      </c>
      <c r="B21" s="94"/>
      <c r="C21" s="95"/>
      <c r="D21" s="95"/>
      <c r="E21" s="95"/>
      <c r="F21" s="95"/>
      <c r="G21" s="95"/>
      <c r="H21" s="95"/>
      <c r="I21" s="95"/>
      <c r="J21" s="96"/>
    </row>
    <row r="22" spans="1:10" ht="12.75" customHeight="1">
      <c r="A22" s="9"/>
      <c r="B22" s="94"/>
      <c r="C22" s="95"/>
      <c r="D22" s="95"/>
      <c r="E22" s="95"/>
      <c r="F22" s="95"/>
      <c r="G22" s="95"/>
      <c r="H22" s="95"/>
      <c r="I22" s="95"/>
      <c r="J22" s="96"/>
    </row>
    <row r="23" spans="1:9" ht="12.75" customHeight="1">
      <c r="A23" s="2" t="s">
        <v>0</v>
      </c>
      <c r="B23" s="81"/>
      <c r="C23" s="81" t="s">
        <v>2</v>
      </c>
      <c r="D23" s="81" t="s">
        <v>2</v>
      </c>
      <c r="E23" s="81" t="s">
        <v>2</v>
      </c>
      <c r="F23" s="81" t="s">
        <v>2</v>
      </c>
      <c r="G23" s="81" t="s">
        <v>2</v>
      </c>
      <c r="H23" s="81" t="s">
        <v>2</v>
      </c>
      <c r="I23" s="81" t="s">
        <v>2</v>
      </c>
    </row>
    <row r="24" spans="1:9" ht="12.75" customHeight="1">
      <c r="A24" s="4"/>
      <c r="B24" s="81"/>
      <c r="C24" s="81"/>
      <c r="D24" s="81"/>
      <c r="E24" s="81"/>
      <c r="F24" s="81"/>
      <c r="G24" s="81"/>
      <c r="H24" s="81"/>
      <c r="I24" s="81"/>
    </row>
    <row r="25" spans="1:9" ht="12.75" customHeight="1">
      <c r="A25" s="4"/>
      <c r="B25" s="81"/>
      <c r="C25" s="81"/>
      <c r="D25" s="81"/>
      <c r="E25" s="81"/>
      <c r="F25" s="81"/>
      <c r="G25" s="81"/>
      <c r="H25" s="81"/>
      <c r="I25" s="81"/>
    </row>
    <row r="26" spans="1:9" ht="12.75" customHeight="1">
      <c r="A26" s="4"/>
      <c r="B26" s="81"/>
      <c r="C26" s="81"/>
      <c r="D26" s="81"/>
      <c r="E26" s="81"/>
      <c r="F26" s="81"/>
      <c r="G26" s="81"/>
      <c r="H26" s="81"/>
      <c r="I26" s="81"/>
    </row>
    <row r="27" spans="1:9" ht="12.75" customHeight="1">
      <c r="A27" s="4"/>
      <c r="B27" s="81"/>
      <c r="C27" s="81"/>
      <c r="D27" s="81"/>
      <c r="E27" s="81"/>
      <c r="F27" s="81"/>
      <c r="G27" s="81"/>
      <c r="H27" s="81"/>
      <c r="I27" s="81"/>
    </row>
    <row r="28" spans="1:9" ht="12.75" customHeight="1">
      <c r="A28" s="4"/>
      <c r="B28" s="81"/>
      <c r="C28" s="81"/>
      <c r="D28" s="81"/>
      <c r="E28" s="81"/>
      <c r="F28" s="81"/>
      <c r="G28" s="81"/>
      <c r="H28" s="81"/>
      <c r="I28" s="81"/>
    </row>
    <row r="29" spans="1:9" ht="12.75" customHeight="1">
      <c r="A29" s="4"/>
      <c r="B29" s="81"/>
      <c r="C29" s="81"/>
      <c r="D29" s="81"/>
      <c r="E29" s="81"/>
      <c r="F29" s="81"/>
      <c r="G29" s="81"/>
      <c r="H29" s="81"/>
      <c r="I29" s="81"/>
    </row>
    <row r="30" spans="1:10" ht="12.75" customHeight="1">
      <c r="A30" s="4"/>
      <c r="B30" s="81"/>
      <c r="C30" s="81"/>
      <c r="D30" s="81"/>
      <c r="E30" s="81"/>
      <c r="F30" s="81"/>
      <c r="G30" s="81"/>
      <c r="H30" s="81"/>
      <c r="I30" s="81"/>
      <c r="J30" s="109" t="s">
        <v>26</v>
      </c>
    </row>
    <row r="31" spans="1:9" ht="12.75" customHeight="1">
      <c r="A31" s="4"/>
      <c r="B31" s="81"/>
      <c r="C31" s="81"/>
      <c r="D31" s="81"/>
      <c r="E31" s="81"/>
      <c r="F31" s="81"/>
      <c r="G31" s="81"/>
      <c r="H31" s="81"/>
      <c r="I31" s="81"/>
    </row>
    <row r="32" ht="12.75" customHeight="1"/>
  </sheetData>
  <sheetProtection/>
  <mergeCells count="1">
    <mergeCell ref="A5:J5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31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3" customWidth="1" collapsed="1"/>
    <col min="2" max="10" width="11.7109375" style="63" customWidth="1"/>
    <col min="11" max="16384" width="16.00390625" style="63" customWidth="1"/>
  </cols>
  <sheetData>
    <row r="1" ht="12.75" customHeight="1"/>
    <row r="2" spans="4:10" ht="12.75" customHeight="1">
      <c r="D2" s="11"/>
      <c r="J2" s="108" t="s">
        <v>26</v>
      </c>
    </row>
    <row r="3" ht="12.75" customHeight="1"/>
    <row r="4" spans="1:10" s="64" customFormat="1" ht="12.75" customHeight="1">
      <c r="A4" s="64" t="s">
        <v>2</v>
      </c>
      <c r="B4" s="64" t="s">
        <v>2</v>
      </c>
      <c r="C4" s="64" t="s">
        <v>2</v>
      </c>
      <c r="D4" s="64" t="s">
        <v>2</v>
      </c>
      <c r="E4" s="64" t="s">
        <v>2</v>
      </c>
      <c r="F4" s="64" t="s">
        <v>2</v>
      </c>
      <c r="G4" s="64" t="s">
        <v>2</v>
      </c>
      <c r="H4" s="64" t="s">
        <v>2</v>
      </c>
      <c r="I4" s="64" t="s">
        <v>2</v>
      </c>
      <c r="J4" s="64" t="s">
        <v>2</v>
      </c>
    </row>
    <row r="5" spans="1:10" s="65" customFormat="1" ht="15" customHeight="1">
      <c r="A5" s="116" t="str">
        <f>+"Tabla 2.1.2. - Interrupciones voluntarias del embarazo en mujeres por situación laboral según grupo de edad. 2008"</f>
        <v>Tabla 2.1.2. - Interrupciones voluntarias del embarazo en mujeres por situación laboral según grupo de edad. 2008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3" ht="12.75" customHeight="1">
      <c r="A6" s="66"/>
      <c r="C6" s="67"/>
    </row>
    <row r="7" spans="1:10" ht="12.75" customHeight="1">
      <c r="A7" s="5" t="s">
        <v>36</v>
      </c>
      <c r="C7" s="67"/>
      <c r="D7" s="67"/>
      <c r="E7" s="67"/>
      <c r="F7" s="67"/>
      <c r="G7" s="67"/>
      <c r="H7" s="67"/>
      <c r="I7" s="67"/>
      <c r="J7" s="67"/>
    </row>
    <row r="8" spans="1:10" ht="24.75" customHeight="1">
      <c r="A8" s="118"/>
      <c r="B8" s="15" t="s">
        <v>1</v>
      </c>
      <c r="C8" s="10" t="s">
        <v>44</v>
      </c>
      <c r="D8" s="118" t="s">
        <v>5</v>
      </c>
      <c r="E8" s="118" t="s">
        <v>6</v>
      </c>
      <c r="F8" s="118" t="s">
        <v>7</v>
      </c>
      <c r="G8" s="118" t="s">
        <v>8</v>
      </c>
      <c r="H8" s="118" t="s">
        <v>9</v>
      </c>
      <c r="I8" s="118" t="s">
        <v>10</v>
      </c>
      <c r="J8" s="19" t="s">
        <v>45</v>
      </c>
    </row>
    <row r="9" spans="2:10" ht="12.75" customHeight="1">
      <c r="B9" s="68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12" t="s">
        <v>32</v>
      </c>
      <c r="B10" s="69">
        <v>22126</v>
      </c>
      <c r="C10" s="69">
        <v>67</v>
      </c>
      <c r="D10" s="69">
        <v>2430</v>
      </c>
      <c r="E10" s="69">
        <v>5359</v>
      </c>
      <c r="F10" s="69">
        <v>5686</v>
      </c>
      <c r="G10" s="69">
        <v>4463</v>
      </c>
      <c r="H10" s="69">
        <v>2975</v>
      </c>
      <c r="I10" s="69">
        <v>1074</v>
      </c>
      <c r="J10" s="69">
        <v>72</v>
      </c>
    </row>
    <row r="11" spans="1:10" s="71" customFormat="1" ht="12.75" customHeight="1">
      <c r="A11" s="13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2.75" customHeight="1">
      <c r="A12" s="72" t="s">
        <v>11</v>
      </c>
      <c r="B12" s="73">
        <v>70.4284552110639</v>
      </c>
      <c r="C12" s="73">
        <v>2.9850746268656714</v>
      </c>
      <c r="D12" s="73">
        <v>33.621399176954725</v>
      </c>
      <c r="E12" s="73">
        <v>66.411643963426</v>
      </c>
      <c r="F12" s="73">
        <v>76.3454097784031</v>
      </c>
      <c r="G12" s="73">
        <v>79.49809545149002</v>
      </c>
      <c r="H12" s="73">
        <v>80.60504201680673</v>
      </c>
      <c r="I12" s="73">
        <v>79.98137802607076</v>
      </c>
      <c r="J12" s="73">
        <v>81.94444444444444</v>
      </c>
    </row>
    <row r="13" spans="1:10" ht="12.75" customHeight="1">
      <c r="A13" s="74" t="s">
        <v>27</v>
      </c>
      <c r="B13" s="75">
        <v>68.40820753864232</v>
      </c>
      <c r="C13" s="75">
        <v>2.9850746268656714</v>
      </c>
      <c r="D13" s="75">
        <v>33.33333333333333</v>
      </c>
      <c r="E13" s="75">
        <v>65.59059526030975</v>
      </c>
      <c r="F13" s="75">
        <v>74.58670418571931</v>
      </c>
      <c r="G13" s="75">
        <v>76.40600492941967</v>
      </c>
      <c r="H13" s="75">
        <v>77.31092436974791</v>
      </c>
      <c r="I13" s="75">
        <v>74.76722532588454</v>
      </c>
      <c r="J13" s="75">
        <v>76.38888888888889</v>
      </c>
    </row>
    <row r="14" spans="1:10" ht="12.75" customHeight="1">
      <c r="A14" s="74" t="s">
        <v>28</v>
      </c>
      <c r="B14" s="75">
        <v>2.0202476724215854</v>
      </c>
      <c r="C14" s="75">
        <v>0</v>
      </c>
      <c r="D14" s="75">
        <v>0.2880658436213992</v>
      </c>
      <c r="E14" s="75">
        <v>0.821048703116253</v>
      </c>
      <c r="F14" s="75">
        <v>1.7587055926837847</v>
      </c>
      <c r="G14" s="75">
        <v>3.092090522070356</v>
      </c>
      <c r="H14" s="75">
        <v>3.294117647058824</v>
      </c>
      <c r="I14" s="75">
        <v>5.21415270018622</v>
      </c>
      <c r="J14" s="75">
        <v>5.555555555555555</v>
      </c>
    </row>
    <row r="15" spans="1:10" ht="12.75" customHeight="1">
      <c r="A15" s="76" t="s">
        <v>24</v>
      </c>
      <c r="B15" s="73">
        <v>14.028744463527074</v>
      </c>
      <c r="C15" s="73">
        <v>1.4925373134328357</v>
      </c>
      <c r="D15" s="73">
        <v>17.983539094650205</v>
      </c>
      <c r="E15" s="73">
        <v>16.644896435902222</v>
      </c>
      <c r="F15" s="73">
        <v>13.98170946183609</v>
      </c>
      <c r="G15" s="73">
        <v>12.099484651579655</v>
      </c>
      <c r="H15" s="73">
        <v>11.159663865546218</v>
      </c>
      <c r="I15" s="73">
        <v>9.404096834264433</v>
      </c>
      <c r="J15" s="73">
        <v>8.333333333333332</v>
      </c>
    </row>
    <row r="16" spans="1:10" ht="12.75" customHeight="1">
      <c r="A16" s="76" t="s">
        <v>23</v>
      </c>
      <c r="B16" s="73">
        <v>14.769953900388684</v>
      </c>
      <c r="C16" s="73">
        <v>95.52238805970148</v>
      </c>
      <c r="D16" s="73">
        <v>47.53086419753086</v>
      </c>
      <c r="E16" s="73">
        <v>16.271692479940288</v>
      </c>
      <c r="F16" s="73">
        <v>8.828702075272599</v>
      </c>
      <c r="G16" s="73">
        <v>7.618194039883487</v>
      </c>
      <c r="H16" s="73">
        <v>7.529411764705882</v>
      </c>
      <c r="I16" s="73">
        <v>9.869646182495343</v>
      </c>
      <c r="J16" s="73">
        <v>6.944444444444445</v>
      </c>
    </row>
    <row r="17" spans="1:10" ht="12.75" customHeight="1">
      <c r="A17" s="74" t="s">
        <v>29</v>
      </c>
      <c r="B17" s="75">
        <v>8.24369520021694</v>
      </c>
      <c r="C17" s="75">
        <v>92.53731343283582</v>
      </c>
      <c r="D17" s="75">
        <v>40.82304526748971</v>
      </c>
      <c r="E17" s="75">
        <v>10.580332151520807</v>
      </c>
      <c r="F17" s="75">
        <v>2.6204713330988394</v>
      </c>
      <c r="G17" s="75">
        <v>0.8738516692807529</v>
      </c>
      <c r="H17" s="75">
        <v>0.33613445378151263</v>
      </c>
      <c r="I17" s="75">
        <v>0.4655493482309125</v>
      </c>
      <c r="J17" s="75">
        <v>0</v>
      </c>
    </row>
    <row r="18" spans="1:10" ht="12.75" customHeight="1">
      <c r="A18" s="74" t="s">
        <v>30</v>
      </c>
      <c r="B18" s="75">
        <v>6.395191177799873</v>
      </c>
      <c r="C18" s="75">
        <v>2.9850746268656714</v>
      </c>
      <c r="D18" s="75">
        <v>6.5432098765432105</v>
      </c>
      <c r="E18" s="75">
        <v>5.542078746034708</v>
      </c>
      <c r="F18" s="75">
        <v>6.155469574393246</v>
      </c>
      <c r="G18" s="75">
        <v>6.63231010531033</v>
      </c>
      <c r="H18" s="75">
        <v>7.025210084033613</v>
      </c>
      <c r="I18" s="75">
        <v>9.031657355679702</v>
      </c>
      <c r="J18" s="75">
        <v>6.944444444444445</v>
      </c>
    </row>
    <row r="19" spans="1:10" ht="12.75" customHeight="1">
      <c r="A19" s="74" t="s">
        <v>31</v>
      </c>
      <c r="B19" s="75">
        <v>0.1310675223718702</v>
      </c>
      <c r="C19" s="75">
        <v>0</v>
      </c>
      <c r="D19" s="75">
        <v>0.1646090534979424</v>
      </c>
      <c r="E19" s="75">
        <v>0.1492815823847733</v>
      </c>
      <c r="F19" s="75">
        <v>0.05276116778051355</v>
      </c>
      <c r="G19" s="75">
        <v>0.1120322652924042</v>
      </c>
      <c r="H19" s="75">
        <v>0.16806722689075632</v>
      </c>
      <c r="I19" s="75">
        <v>0.37243947858473</v>
      </c>
      <c r="J19" s="75">
        <v>0</v>
      </c>
    </row>
    <row r="20" spans="1:10" ht="12.75" customHeight="1">
      <c r="A20" s="76" t="s">
        <v>12</v>
      </c>
      <c r="B20" s="73">
        <v>0.7728464250203381</v>
      </c>
      <c r="C20" s="73">
        <v>0</v>
      </c>
      <c r="D20" s="73">
        <v>0.8641975308641975</v>
      </c>
      <c r="E20" s="73">
        <v>0.6717671207314798</v>
      </c>
      <c r="F20" s="73">
        <v>0.8441786844882168</v>
      </c>
      <c r="G20" s="73">
        <v>0.7842258570468296</v>
      </c>
      <c r="H20" s="73">
        <v>0.7058823529411765</v>
      </c>
      <c r="I20" s="73">
        <v>0.74487895716946</v>
      </c>
      <c r="J20" s="73">
        <v>2.7777777777777777</v>
      </c>
    </row>
    <row r="21" spans="1:10" ht="12.75" customHeight="1">
      <c r="A21" s="77"/>
      <c r="C21" s="78" t="s">
        <v>2</v>
      </c>
      <c r="D21" s="78" t="s">
        <v>2</v>
      </c>
      <c r="E21" s="78" t="s">
        <v>2</v>
      </c>
      <c r="F21" s="78" t="s">
        <v>2</v>
      </c>
      <c r="G21" s="78" t="s">
        <v>2</v>
      </c>
      <c r="H21" s="78" t="s">
        <v>2</v>
      </c>
      <c r="I21" s="78" t="s">
        <v>2</v>
      </c>
      <c r="J21" s="78" t="s">
        <v>2</v>
      </c>
    </row>
    <row r="22" spans="1:2" ht="12.75" customHeight="1">
      <c r="A22" s="9"/>
      <c r="B22" s="79" t="s">
        <v>2</v>
      </c>
    </row>
    <row r="23" spans="1:2" ht="12.75" customHeight="1">
      <c r="A23" s="9" t="s">
        <v>33</v>
      </c>
      <c r="B23" s="64"/>
    </row>
    <row r="24" spans="1:2" ht="12.75" customHeight="1">
      <c r="A24" s="9"/>
      <c r="B24" s="64"/>
    </row>
    <row r="25" ht="12.75" customHeight="1">
      <c r="A25" s="2" t="s">
        <v>0</v>
      </c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spans="1:10" ht="12.75" customHeight="1">
      <c r="A30" s="4"/>
      <c r="J30" s="109" t="s">
        <v>26</v>
      </c>
    </row>
    <row r="31" ht="12.75" customHeight="1"/>
  </sheetData>
  <sheetProtection/>
  <mergeCells count="1">
    <mergeCell ref="A5:J5"/>
  </mergeCells>
  <hyperlinks>
    <hyperlink ref="J2" location="Índice!C11" display="INDICE"/>
    <hyperlink ref="J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0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49" customWidth="1" collapsed="1"/>
    <col min="2" max="10" width="11.7109375" style="49" customWidth="1"/>
    <col min="11" max="16384" width="16.00390625" style="49" customWidth="1"/>
  </cols>
  <sheetData>
    <row r="1" ht="12.75" customHeight="1"/>
    <row r="2" spans="4:10" ht="12.75" customHeight="1">
      <c r="D2" s="11"/>
      <c r="J2" s="108" t="s">
        <v>26</v>
      </c>
    </row>
    <row r="3" ht="12.75" customHeight="1"/>
    <row r="4" spans="1:10" s="50" customFormat="1" ht="12.75" customHeight="1">
      <c r="A4" s="50" t="s">
        <v>2</v>
      </c>
      <c r="B4" s="50" t="s">
        <v>2</v>
      </c>
      <c r="C4" s="50" t="s">
        <v>2</v>
      </c>
      <c r="D4" s="50" t="s">
        <v>2</v>
      </c>
      <c r="E4" s="50" t="s">
        <v>2</v>
      </c>
      <c r="F4" s="50" t="s">
        <v>2</v>
      </c>
      <c r="G4" s="50" t="s">
        <v>2</v>
      </c>
      <c r="H4" s="50" t="s">
        <v>2</v>
      </c>
      <c r="I4" s="50" t="s">
        <v>2</v>
      </c>
      <c r="J4" s="50" t="s">
        <v>2</v>
      </c>
    </row>
    <row r="5" spans="1:10" s="51" customFormat="1" ht="15" customHeight="1">
      <c r="A5" s="119" t="str">
        <f>+"Tabla 2.1.3. - Interrupciones voluntarias del embarazo en mujeres por número de hijos según grupo de edad. 2008"</f>
        <v>Tabla 2.1.3. - Interrupciones voluntarias del embarazo en mujeres por número de hijos según grupo de edad. 2008</v>
      </c>
      <c r="B5" s="120"/>
      <c r="C5" s="120"/>
      <c r="D5" s="120"/>
      <c r="E5" s="120"/>
      <c r="F5" s="120"/>
      <c r="G5" s="120"/>
      <c r="H5" s="120"/>
      <c r="I5" s="120"/>
      <c r="J5" s="120"/>
    </row>
    <row r="6" ht="12.75" customHeight="1">
      <c r="A6" s="52"/>
    </row>
    <row r="7" ht="12.75" customHeight="1">
      <c r="A7" s="5" t="s">
        <v>36</v>
      </c>
    </row>
    <row r="8" spans="1:10" ht="24.75" customHeight="1">
      <c r="A8" s="121"/>
      <c r="B8" s="15" t="s">
        <v>1</v>
      </c>
      <c r="C8" s="10" t="s">
        <v>44</v>
      </c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19" t="s">
        <v>10</v>
      </c>
      <c r="J8" s="19" t="s">
        <v>45</v>
      </c>
    </row>
    <row r="9" ht="12.75" customHeight="1"/>
    <row r="10" spans="1:10" ht="12.75" customHeight="1">
      <c r="A10" s="53" t="s">
        <v>32</v>
      </c>
      <c r="B10" s="54">
        <v>22126</v>
      </c>
      <c r="C10" s="54">
        <v>67</v>
      </c>
      <c r="D10" s="54">
        <v>2430</v>
      </c>
      <c r="E10" s="54">
        <v>5359</v>
      </c>
      <c r="F10" s="54">
        <v>5686</v>
      </c>
      <c r="G10" s="54">
        <v>4463</v>
      </c>
      <c r="H10" s="54">
        <v>2975</v>
      </c>
      <c r="I10" s="54">
        <v>1074</v>
      </c>
      <c r="J10" s="54">
        <v>72</v>
      </c>
    </row>
    <row r="11" spans="1:10" s="57" customFormat="1" ht="12.7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2.75" customHeight="1">
      <c r="A12" s="58" t="s">
        <v>13</v>
      </c>
      <c r="B12" s="59">
        <v>46.72331194070324</v>
      </c>
      <c r="C12" s="59">
        <v>100</v>
      </c>
      <c r="D12" s="59">
        <v>87.77777777777777</v>
      </c>
      <c r="E12" s="59">
        <v>67.17671207314797</v>
      </c>
      <c r="F12" s="59">
        <v>44.72388322194865</v>
      </c>
      <c r="G12" s="59">
        <v>30.181492269773695</v>
      </c>
      <c r="H12" s="59">
        <v>17.109243697478995</v>
      </c>
      <c r="I12" s="59">
        <v>11.638733705772813</v>
      </c>
      <c r="J12" s="59">
        <v>19.444444444444446</v>
      </c>
    </row>
    <row r="13" spans="1:10" ht="12.75" customHeight="1">
      <c r="A13" s="58" t="s">
        <v>14</v>
      </c>
      <c r="B13" s="59">
        <v>27.12645756124017</v>
      </c>
      <c r="C13" s="59">
        <v>0</v>
      </c>
      <c r="D13" s="59">
        <v>11.02880658436214</v>
      </c>
      <c r="E13" s="59">
        <v>25.060645642843816</v>
      </c>
      <c r="F13" s="59">
        <v>32.58881463243053</v>
      </c>
      <c r="G13" s="59">
        <v>30.764060049294194</v>
      </c>
      <c r="H13" s="59">
        <v>28.403361344537814</v>
      </c>
      <c r="I13" s="59">
        <v>28.026070763500933</v>
      </c>
      <c r="J13" s="59">
        <v>26.38888888888889</v>
      </c>
    </row>
    <row r="14" spans="1:10" ht="12.75" customHeight="1">
      <c r="A14" s="58" t="s">
        <v>15</v>
      </c>
      <c r="B14" s="59">
        <v>17.82970261231131</v>
      </c>
      <c r="C14" s="59">
        <v>0</v>
      </c>
      <c r="D14" s="59">
        <v>1.1111111111111112</v>
      </c>
      <c r="E14" s="59">
        <v>6.587049822728121</v>
      </c>
      <c r="F14" s="59">
        <v>16.795638410130145</v>
      </c>
      <c r="G14" s="59">
        <v>26.32758234371499</v>
      </c>
      <c r="H14" s="59">
        <v>34.65546218487395</v>
      </c>
      <c r="I14" s="59">
        <v>35.754189944134076</v>
      </c>
      <c r="J14" s="59">
        <v>27.77777777777778</v>
      </c>
    </row>
    <row r="15" spans="1:10" ht="12.75" customHeight="1">
      <c r="A15" s="58" t="s">
        <v>16</v>
      </c>
      <c r="B15" s="59">
        <v>8.320527885745276</v>
      </c>
      <c r="C15" s="59">
        <v>0</v>
      </c>
      <c r="D15" s="59">
        <v>0.0823045267489712</v>
      </c>
      <c r="E15" s="59">
        <v>1.1755924612800897</v>
      </c>
      <c r="F15" s="59">
        <v>5.8916637354906785</v>
      </c>
      <c r="G15" s="59">
        <v>12.72686533721712</v>
      </c>
      <c r="H15" s="59">
        <v>19.831932773109244</v>
      </c>
      <c r="I15" s="59">
        <v>24.581005586592177</v>
      </c>
      <c r="J15" s="59">
        <v>26.38888888888889</v>
      </c>
    </row>
    <row r="16" spans="1:10" ht="12.75" customHeight="1">
      <c r="A16" s="58" t="s">
        <v>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</row>
    <row r="17" spans="1:10" ht="12.75" customHeight="1">
      <c r="A17" s="60"/>
      <c r="C17" s="61"/>
      <c r="D17" s="61"/>
      <c r="E17" s="61"/>
      <c r="F17" s="61"/>
      <c r="G17" s="61"/>
      <c r="H17" s="61"/>
      <c r="I17" s="61"/>
      <c r="J17" s="61"/>
    </row>
    <row r="18" spans="1:10" ht="12.75" customHeight="1">
      <c r="A18" s="9"/>
      <c r="B18" s="62" t="s">
        <v>2</v>
      </c>
      <c r="C18" s="62" t="s">
        <v>2</v>
      </c>
      <c r="D18" s="62" t="s">
        <v>2</v>
      </c>
      <c r="E18" s="62" t="s">
        <v>2</v>
      </c>
      <c r="F18" s="62" t="s">
        <v>2</v>
      </c>
      <c r="G18" s="62" t="s">
        <v>2</v>
      </c>
      <c r="H18" s="62" t="s">
        <v>2</v>
      </c>
      <c r="I18" s="62" t="s">
        <v>2</v>
      </c>
      <c r="J18" s="62" t="s">
        <v>2</v>
      </c>
    </row>
    <row r="19" spans="1:10" ht="12.75" customHeight="1">
      <c r="A19" s="9" t="s">
        <v>33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.75" customHeight="1">
      <c r="A20" s="9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.75" customHeight="1">
      <c r="A21" s="2" t="s">
        <v>0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.75" customHeight="1">
      <c r="A22" s="4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.75" customHeight="1">
      <c r="A23" s="4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.75" customHeight="1">
      <c r="A24" s="4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.75" customHeight="1">
      <c r="A25" s="4"/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.75" customHeight="1">
      <c r="A26" s="4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.75" customHeight="1">
      <c r="A27" s="4"/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2.75" customHeight="1">
      <c r="A28" s="4"/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2.75" customHeight="1">
      <c r="A29" s="4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2.75" customHeight="1">
      <c r="A30" s="4"/>
      <c r="B30" s="50"/>
      <c r="C30" s="50"/>
      <c r="D30" s="50"/>
      <c r="E30" s="50"/>
      <c r="F30" s="50"/>
      <c r="G30" s="50"/>
      <c r="H30" s="50"/>
      <c r="I30" s="50"/>
      <c r="J30" s="110" t="s">
        <v>26</v>
      </c>
    </row>
    <row r="31" spans="1:10" ht="12.75" customHeight="1">
      <c r="A31" s="4"/>
      <c r="B31" s="50"/>
      <c r="C31" s="50"/>
      <c r="D31" s="50"/>
      <c r="E31" s="50"/>
      <c r="F31" s="50"/>
      <c r="G31" s="50"/>
      <c r="H31" s="50"/>
      <c r="I31" s="50"/>
      <c r="J31" s="50"/>
    </row>
    <row r="32" ht="12.75" customHeight="1"/>
  </sheetData>
  <sheetProtection/>
  <mergeCells count="1">
    <mergeCell ref="A5:J5"/>
  </mergeCells>
  <hyperlinks>
    <hyperlink ref="J2" location="Índice!C12" display="INDICE"/>
    <hyperlink ref="J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34" customWidth="1" collapsed="1"/>
    <col min="2" max="10" width="11.7109375" style="34" customWidth="1"/>
    <col min="11" max="16384" width="16.00390625" style="34" customWidth="1"/>
  </cols>
  <sheetData>
    <row r="1" ht="12.75" customHeight="1"/>
    <row r="2" spans="4:10" ht="12.75" customHeight="1">
      <c r="D2" s="11"/>
      <c r="J2" s="108" t="s">
        <v>26</v>
      </c>
    </row>
    <row r="3" ht="12.75" customHeight="1"/>
    <row r="4" spans="1:10" s="35" customFormat="1" ht="12.75" customHeight="1">
      <c r="A4" s="35" t="s">
        <v>2</v>
      </c>
      <c r="B4" s="35" t="s">
        <v>2</v>
      </c>
      <c r="C4" s="35" t="s">
        <v>2</v>
      </c>
      <c r="D4" s="35" t="s">
        <v>2</v>
      </c>
      <c r="E4" s="35" t="s">
        <v>2</v>
      </c>
      <c r="F4" s="35" t="s">
        <v>2</v>
      </c>
      <c r="G4" s="35" t="s">
        <v>2</v>
      </c>
      <c r="H4" s="35" t="s">
        <v>2</v>
      </c>
      <c r="I4" s="35" t="s">
        <v>2</v>
      </c>
      <c r="J4" s="35" t="s">
        <v>2</v>
      </c>
    </row>
    <row r="5" spans="1:10" s="36" customFormat="1" ht="15" customHeight="1">
      <c r="A5" s="116" t="str">
        <f>+"Tabla 2.1.4. - Interrupciones voluntarias del embarazo en mujeres por número de abortos voluntarios anteriores según grupo de edad. 2008"</f>
        <v>Tabla 2.1.4. - Interrupciones voluntarias del embarazo en mujeres por número de abortos voluntarios anteriores según grupo de edad. 2008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s="36" customFormat="1" ht="15" customHeight="1">
      <c r="A6" s="122"/>
      <c r="B6" s="117"/>
      <c r="C6" s="117"/>
      <c r="D6" s="117"/>
      <c r="E6" s="117"/>
      <c r="F6" s="117"/>
      <c r="G6" s="117"/>
      <c r="H6" s="117"/>
      <c r="I6" s="117"/>
      <c r="J6" s="117"/>
    </row>
    <row r="7" ht="12.75" customHeight="1">
      <c r="A7" s="37"/>
    </row>
    <row r="8" ht="12.75" customHeight="1">
      <c r="A8" s="5" t="s">
        <v>36</v>
      </c>
    </row>
    <row r="9" spans="1:10" ht="24.75" customHeight="1">
      <c r="A9" s="123"/>
      <c r="B9" s="15" t="s">
        <v>1</v>
      </c>
      <c r="C9" s="10" t="s">
        <v>44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45</v>
      </c>
    </row>
    <row r="10" ht="12.75" customHeight="1"/>
    <row r="11" spans="1:10" ht="12.75" customHeight="1">
      <c r="A11" s="38" t="s">
        <v>32</v>
      </c>
      <c r="B11" s="39">
        <v>22126</v>
      </c>
      <c r="C11" s="39">
        <v>67</v>
      </c>
      <c r="D11" s="39">
        <v>2430</v>
      </c>
      <c r="E11" s="39">
        <v>5359</v>
      </c>
      <c r="F11" s="39">
        <v>5686</v>
      </c>
      <c r="G11" s="39">
        <v>4463</v>
      </c>
      <c r="H11" s="39">
        <v>2975</v>
      </c>
      <c r="I11" s="39">
        <v>1074</v>
      </c>
      <c r="J11" s="39">
        <v>72</v>
      </c>
    </row>
    <row r="12" spans="1:10" s="42" customFormat="1" ht="12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 customHeight="1">
      <c r="A13" s="43" t="s">
        <v>13</v>
      </c>
      <c r="B13" s="44">
        <v>60.11479707131882</v>
      </c>
      <c r="C13" s="44">
        <v>95.52238805970148</v>
      </c>
      <c r="D13" s="44">
        <v>81.11111111111111</v>
      </c>
      <c r="E13" s="44">
        <v>65.72121664489644</v>
      </c>
      <c r="F13" s="44">
        <v>56.50721069293</v>
      </c>
      <c r="G13" s="44">
        <v>52.56553887519606</v>
      </c>
      <c r="H13" s="44">
        <v>52.403361344537814</v>
      </c>
      <c r="I13" s="44">
        <v>54.18994413407822</v>
      </c>
      <c r="J13" s="44">
        <v>61.111111111111114</v>
      </c>
    </row>
    <row r="14" spans="1:10" ht="12.75" customHeight="1">
      <c r="A14" s="43" t="s">
        <v>17</v>
      </c>
      <c r="B14" s="44">
        <v>26.109554370423936</v>
      </c>
      <c r="C14" s="44">
        <v>4.477611940298507</v>
      </c>
      <c r="D14" s="44">
        <v>16.213991769547327</v>
      </c>
      <c r="E14" s="44">
        <v>25.284568016420973</v>
      </c>
      <c r="F14" s="44">
        <v>28.7196623285262</v>
      </c>
      <c r="G14" s="44">
        <v>28.388976025095225</v>
      </c>
      <c r="H14" s="44">
        <v>27.69747899159664</v>
      </c>
      <c r="I14" s="44">
        <v>26.722532588454378</v>
      </c>
      <c r="J14" s="44">
        <v>19.444444444444446</v>
      </c>
    </row>
    <row r="15" spans="1:10" ht="12.75" customHeight="1">
      <c r="A15" s="43" t="s">
        <v>18</v>
      </c>
      <c r="B15" s="44">
        <v>8.871915393654524</v>
      </c>
      <c r="C15" s="44">
        <v>0</v>
      </c>
      <c r="D15" s="44">
        <v>2.263374485596708</v>
      </c>
      <c r="E15" s="44">
        <v>6.904273185295764</v>
      </c>
      <c r="F15" s="44">
        <v>9.919099542736545</v>
      </c>
      <c r="G15" s="44">
        <v>11.382478153708268</v>
      </c>
      <c r="H15" s="44">
        <v>11.663865546218487</v>
      </c>
      <c r="I15" s="44">
        <v>10.335195530726256</v>
      </c>
      <c r="J15" s="44">
        <v>11.11111111111111</v>
      </c>
    </row>
    <row r="16" spans="1:10" ht="12.75" customHeight="1">
      <c r="A16" s="43" t="s">
        <v>19</v>
      </c>
      <c r="B16" s="44">
        <v>4.90373316460273</v>
      </c>
      <c r="C16" s="44">
        <v>0</v>
      </c>
      <c r="D16" s="44">
        <v>0.411522633744856</v>
      </c>
      <c r="E16" s="44">
        <v>2.089942153386826</v>
      </c>
      <c r="F16" s="44">
        <v>4.854027435807247</v>
      </c>
      <c r="G16" s="44">
        <v>7.663006946000449</v>
      </c>
      <c r="H16" s="44">
        <v>8.235294117647058</v>
      </c>
      <c r="I16" s="44">
        <v>8.752327746741155</v>
      </c>
      <c r="J16" s="44">
        <v>8.333333333333332</v>
      </c>
    </row>
    <row r="17" spans="1:10" ht="12.75" customHeight="1">
      <c r="A17" s="45" t="s">
        <v>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ht="12.75" customHeight="1">
      <c r="A18" s="46"/>
      <c r="C18" s="47"/>
      <c r="D18" s="47"/>
      <c r="E18" s="47"/>
      <c r="F18" s="47"/>
      <c r="G18" s="47"/>
      <c r="H18" s="47"/>
      <c r="I18" s="47"/>
      <c r="J18" s="47"/>
    </row>
    <row r="19" spans="1:10" ht="12.75" customHeight="1">
      <c r="A19" s="9"/>
      <c r="B19" s="48" t="s">
        <v>2</v>
      </c>
      <c r="C19" s="48" t="s">
        <v>2</v>
      </c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</row>
    <row r="20" spans="1:10" ht="12.75" customHeight="1">
      <c r="A20" s="9" t="s">
        <v>33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 customHeight="1">
      <c r="A21" s="9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 customHeight="1">
      <c r="A22" s="2" t="s">
        <v>0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 customHeight="1">
      <c r="A23" s="4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 customHeight="1">
      <c r="A24" s="4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 customHeight="1">
      <c r="A25" s="4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 customHeight="1">
      <c r="A26" s="4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 customHeight="1">
      <c r="A27" s="4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 customHeight="1">
      <c r="A28" s="4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 customHeight="1">
      <c r="A29" s="4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 customHeight="1">
      <c r="A30" s="4"/>
      <c r="B30" s="35"/>
      <c r="C30" s="35"/>
      <c r="D30" s="35"/>
      <c r="E30" s="35"/>
      <c r="F30" s="35"/>
      <c r="G30" s="35"/>
      <c r="H30" s="35"/>
      <c r="I30" s="35"/>
      <c r="J30" s="110" t="s">
        <v>26</v>
      </c>
    </row>
    <row r="31" spans="1:10" ht="12.75" customHeight="1">
      <c r="A31" s="4"/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1">
    <mergeCell ref="A5:J6"/>
  </mergeCells>
  <hyperlinks>
    <hyperlink ref="J2" location="Índice!C13" display="INDICE"/>
    <hyperlink ref="J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indexed="42"/>
    <outlinePr summaryRight="0"/>
    <pageSetUpPr fitToPage="1"/>
  </sheetPr>
  <dimension ref="A2:J28"/>
  <sheetViews>
    <sheetView showGridLines="0" zoomScaleSheetLayoutView="100" zoomScalePageLayoutView="0" workbookViewId="0" topLeftCell="A27">
      <selection activeCell="J28" sqref="J28"/>
    </sheetView>
  </sheetViews>
  <sheetFormatPr defaultColWidth="16.00390625" defaultRowHeight="12.75"/>
  <cols>
    <col min="1" max="1" width="27.710937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spans="4:10" ht="12.75" customHeight="1">
      <c r="D2" s="7"/>
      <c r="J2" s="108" t="s">
        <v>26</v>
      </c>
    </row>
    <row r="3" ht="12.75" customHeight="1"/>
    <row r="4" spans="1:10" s="21" customFormat="1" ht="12.75" customHeight="1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</row>
    <row r="5" spans="1:10" s="6" customFormat="1" ht="15" customHeight="1">
      <c r="A5" s="119" t="str">
        <f>+"Tabla 2.1.5. - Interrupciones voluntarias del embarazo en mujeres por utilización de Centro de Planificación Familiar según grupo de edad. 2008"</f>
        <v>Tabla 2.1.5. - Interrupciones voluntarias del embarazo en mujeres por utilización de Centro de Planificación Familiar según grupo de edad. 2008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s="6" customFormat="1" ht="15" customHeight="1">
      <c r="A6" s="124"/>
      <c r="B6" s="120"/>
      <c r="C6" s="120"/>
      <c r="D6" s="120"/>
      <c r="E6" s="120"/>
      <c r="F6" s="120"/>
      <c r="G6" s="120"/>
      <c r="H6" s="120"/>
      <c r="I6" s="120"/>
      <c r="J6" s="120"/>
    </row>
    <row r="7" ht="12.75" customHeight="1">
      <c r="A7" s="8"/>
    </row>
    <row r="8" ht="12.75" customHeight="1">
      <c r="A8" s="5" t="s">
        <v>36</v>
      </c>
    </row>
    <row r="9" spans="1:10" ht="24.75" customHeight="1">
      <c r="A9" s="125"/>
      <c r="B9" s="125" t="s">
        <v>1</v>
      </c>
      <c r="C9" s="10" t="s">
        <v>44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45</v>
      </c>
    </row>
    <row r="10" ht="12.75" customHeight="1">
      <c r="B10" s="22"/>
    </row>
    <row r="11" spans="1:10" ht="12.75" customHeight="1">
      <c r="A11" s="23" t="s">
        <v>37</v>
      </c>
      <c r="B11" s="24">
        <v>22126</v>
      </c>
      <c r="C11" s="24">
        <v>67</v>
      </c>
      <c r="D11" s="24">
        <v>2430</v>
      </c>
      <c r="E11" s="24">
        <v>5359</v>
      </c>
      <c r="F11" s="24">
        <v>5686</v>
      </c>
      <c r="G11" s="24">
        <v>4463</v>
      </c>
      <c r="H11" s="24">
        <v>2975</v>
      </c>
      <c r="I11" s="24">
        <v>1074</v>
      </c>
      <c r="J11" s="24">
        <v>72</v>
      </c>
    </row>
    <row r="12" spans="1:10" s="27" customFormat="1" ht="12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4.75" customHeight="1">
      <c r="A13" s="28" t="s">
        <v>47</v>
      </c>
      <c r="B13" s="22">
        <v>33.164602729820125</v>
      </c>
      <c r="C13" s="22">
        <v>5.970149253731343</v>
      </c>
      <c r="D13" s="22">
        <v>19.38271604938271</v>
      </c>
      <c r="E13" s="22">
        <v>32.338122784101515</v>
      </c>
      <c r="F13" s="22">
        <v>36.70418571931059</v>
      </c>
      <c r="G13" s="22">
        <v>35.85032489356934</v>
      </c>
      <c r="H13" s="22">
        <v>35.596638655462186</v>
      </c>
      <c r="I13" s="22">
        <v>32.960893854748605</v>
      </c>
      <c r="J13" s="22">
        <v>41.66666666666667</v>
      </c>
    </row>
    <row r="14" spans="1:10" ht="12.75" customHeight="1">
      <c r="A14" s="29" t="s">
        <v>22</v>
      </c>
      <c r="B14" s="22">
        <v>23.546958329567026</v>
      </c>
      <c r="C14" s="22">
        <v>2.9850746268656714</v>
      </c>
      <c r="D14" s="22">
        <v>16.33744855967078</v>
      </c>
      <c r="E14" s="22">
        <v>24.444859115506624</v>
      </c>
      <c r="F14" s="22">
        <v>25.852972212451636</v>
      </c>
      <c r="G14" s="22">
        <v>24.535066099036523</v>
      </c>
      <c r="H14" s="22">
        <v>23.42857142857143</v>
      </c>
      <c r="I14" s="22">
        <v>20.2048417132216</v>
      </c>
      <c r="J14" s="22">
        <v>30.555555555555557</v>
      </c>
    </row>
    <row r="15" spans="1:10" ht="12.75" customHeight="1">
      <c r="A15" s="29" t="s">
        <v>21</v>
      </c>
      <c r="B15" s="22">
        <v>8.668534755491278</v>
      </c>
      <c r="C15" s="22">
        <v>1.4925373134328357</v>
      </c>
      <c r="D15" s="22">
        <v>2.633744855967078</v>
      </c>
      <c r="E15" s="22">
        <v>6.922933383093861</v>
      </c>
      <c r="F15" s="22">
        <v>9.901512486809708</v>
      </c>
      <c r="G15" s="22">
        <v>10.239749047725745</v>
      </c>
      <c r="H15" s="22">
        <v>11.159663865546218</v>
      </c>
      <c r="I15" s="22">
        <v>11.359404096834265</v>
      </c>
      <c r="J15" s="22">
        <v>11.11111111111111</v>
      </c>
    </row>
    <row r="16" spans="1:10" ht="12.75" customHeight="1">
      <c r="A16" s="29" t="s">
        <v>20</v>
      </c>
      <c r="B16" s="22">
        <v>0.9491096447618187</v>
      </c>
      <c r="C16" s="22">
        <v>1.4925373134328357</v>
      </c>
      <c r="D16" s="22">
        <v>0.411522633744856</v>
      </c>
      <c r="E16" s="22">
        <v>0.9703302855010263</v>
      </c>
      <c r="F16" s="22">
        <v>0.9497010200492437</v>
      </c>
      <c r="G16" s="22">
        <v>1.0755097468070804</v>
      </c>
      <c r="H16" s="22">
        <v>1.0084033613445378</v>
      </c>
      <c r="I16" s="22">
        <v>1.3966480446927374</v>
      </c>
      <c r="J16" s="22">
        <v>0</v>
      </c>
    </row>
    <row r="17" spans="1:10" ht="24.75" customHeight="1">
      <c r="A17" s="28" t="s">
        <v>46</v>
      </c>
      <c r="B17" s="22">
        <v>66.24785320437493</v>
      </c>
      <c r="C17" s="22">
        <v>94.02985074626866</v>
      </c>
      <c r="D17" s="22">
        <v>79.91769547325103</v>
      </c>
      <c r="E17" s="22">
        <v>66.87814890837844</v>
      </c>
      <c r="F17" s="22">
        <v>62.662680267323246</v>
      </c>
      <c r="G17" s="22">
        <v>63.79117185749495</v>
      </c>
      <c r="H17" s="22">
        <v>63.9327731092437</v>
      </c>
      <c r="I17" s="22">
        <v>66.66666666666666</v>
      </c>
      <c r="J17" s="22">
        <v>56.94444444444444</v>
      </c>
    </row>
    <row r="18" spans="1:10" ht="12.75" customHeight="1">
      <c r="A18" s="30" t="s">
        <v>4</v>
      </c>
      <c r="B18" s="22">
        <v>0.5875440658049353</v>
      </c>
      <c r="C18" s="22">
        <v>0</v>
      </c>
      <c r="D18" s="22">
        <v>0.6995884773662552</v>
      </c>
      <c r="E18" s="22">
        <v>0.7837283075200598</v>
      </c>
      <c r="F18" s="22">
        <v>0.6331340133661625</v>
      </c>
      <c r="G18" s="22">
        <v>0.35850324893569346</v>
      </c>
      <c r="H18" s="22">
        <v>0.4705882352941176</v>
      </c>
      <c r="I18" s="22">
        <v>0.37243947858473</v>
      </c>
      <c r="J18" s="22">
        <v>1.3888888888888888</v>
      </c>
    </row>
    <row r="19" spans="1:10" ht="12.75" customHeight="1">
      <c r="A19" s="31"/>
      <c r="B19" s="31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21"/>
      <c r="B20" s="21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9" t="s">
        <v>33</v>
      </c>
      <c r="B21" s="21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21"/>
      <c r="B22" s="21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2" t="s">
        <v>0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4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.75">
      <c r="A25" s="4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4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>
      <c r="A27" s="4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4"/>
      <c r="B28" s="21"/>
      <c r="C28" s="21"/>
      <c r="D28" s="21"/>
      <c r="E28" s="21"/>
      <c r="F28" s="21"/>
      <c r="G28" s="21"/>
      <c r="H28" s="21"/>
      <c r="I28" s="21"/>
      <c r="J28" s="110" t="s">
        <v>26</v>
      </c>
    </row>
  </sheetData>
  <sheetProtection/>
  <mergeCells count="1">
    <mergeCell ref="A5:J6"/>
  </mergeCells>
  <hyperlinks>
    <hyperlink ref="J2" location="Índice!C14" display="INDICE"/>
    <hyperlink ref="J28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