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  <sheet name="1.1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'1.1.1'!$A$1:$J$82</definedName>
    <definedName name="_xlnm.Print_Area" localSheetId="10">'1.1.10'!$A$1:$H$63</definedName>
    <definedName name="_xlnm.Print_Area" localSheetId="2">'1.1.2'!$A$1:$H$62</definedName>
    <definedName name="_xlnm.Print_Area" localSheetId="3">'1.1.3'!$A$1:$I$61</definedName>
    <definedName name="_xlnm.Print_Area" localSheetId="4">'1.1.4'!$A$1:$G$62</definedName>
    <definedName name="_xlnm.Print_Area" localSheetId="5">'1.1.5'!$A$1:$G$59</definedName>
    <definedName name="_xlnm.Print_Area" localSheetId="8">'1.1.8'!$A$1:$E$82</definedName>
    <definedName name="_xlnm.Print_Area" localSheetId="9">'1.1.9'!$A$1:$H$63</definedName>
    <definedName name="_xlnm.Print_Area" localSheetId="0">'Índice'!$B$1:$I$21</definedName>
    <definedName name="FICHS">#REF!</definedName>
    <definedName name="_xlnm.Print_Titles" localSheetId="10">'C:\IVE\[general11.xls]FICHS'!2:8</definedName>
    <definedName name="_xlnm.Print_Titles" localSheetId="11">'C:\IVE\[general12.xls]FICHS'!2:8</definedName>
    <definedName name="_xlnm.Print_Titles" localSheetId="3">'C:\IVE\[general3.xls]FICHS'!2:8</definedName>
    <definedName name="_xlnm.Print_Titles" localSheetId="4">'C:\IVE\[general4.xls]FICHS'!2:8</definedName>
    <definedName name="_xlnm.Print_Titles" localSheetId="5">'C:\IVE\[general5.xls]FICHS'!2:8</definedName>
    <definedName name="_xlnm.Print_Titles" localSheetId="6">'C:\IVE\[general13.xls]FICHS'!2:8</definedName>
    <definedName name="_xlnm.Print_Titles" localSheetId="7">'C:\IVE\[general14.xls]FICHS'!2:8</definedName>
    <definedName name="_xlnm.Print_Titles" localSheetId="8">'C:\IVE\[general7.xls]FICHS'!2:9</definedName>
    <definedName name="_xlnm.Print_Titles" localSheetId="9">'C:\IVE\[general10.xls]FICHS'!2:8</definedName>
  </definedNames>
  <calcPr fullCalcOnLoad="1"/>
</workbook>
</file>

<file path=xl/sharedStrings.xml><?xml version="1.0" encoding="utf-8"?>
<sst xmlns="http://schemas.openxmlformats.org/spreadsheetml/2006/main" count="516" uniqueCount="90">
  <si>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</si>
  <si>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</si>
  <si>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</si>
  <si>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</si>
  <si>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</si>
  <si>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</si>
  <si>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</si>
  <si>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</si>
  <si>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</si>
  <si>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</si>
  <si>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</si>
  <si>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</si>
  <si>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</si>
  <si>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</si>
  <si>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</si>
  <si>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</si>
  <si>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</si>
  <si>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</si>
  <si>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</si>
  <si>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</si>
  <si>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</si>
  <si>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</si>
  <si>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</si>
  <si>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</si>
  <si>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</si>
  <si>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Violación</t>
  </si>
  <si>
    <t>Varios motivos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</si>
  <si>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</si>
  <si>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</si>
  <si>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</si>
  <si>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</si>
  <si>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</si>
  <si>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</si>
  <si>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</si>
  <si>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</si>
  <si>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</si>
  <si>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</si>
  <si>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</si>
  <si>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</si>
  <si>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Privado</t>
  </si>
  <si>
    <t>Público</t>
  </si>
  <si>
    <t>España</t>
  </si>
  <si>
    <t>No Consta</t>
  </si>
  <si>
    <t>INDICE</t>
  </si>
  <si>
    <t>Tres hijos o más</t>
  </si>
  <si>
    <t>Salud Materna</t>
  </si>
  <si>
    <t>Riesgo Fetal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</si>
  <si>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</si>
  <si>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</si>
  <si>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</si>
  <si>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</si>
  <si>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</si>
  <si>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</si>
  <si>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</si>
  <si>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</si>
  <si>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</si>
  <si>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</si>
  <si>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</si>
  <si>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</si>
  <si>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</si>
  <si>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</si>
  <si>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</si>
  <si>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</si>
  <si>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</si>
  <si>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</si>
  <si>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</si>
  <si>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>3º Grado, 2º y 3º Ciclo</t>
  </si>
  <si>
    <t>Menos de 15 años</t>
  </si>
  <si>
    <t>45 años o más</t>
  </si>
  <si>
    <t>No ha utilizado Centro de Planificación Familiar</t>
  </si>
  <si>
    <t>Sí, ha utilizado Centro de Planificación Familiar</t>
  </si>
  <si>
    <t xml:space="preserve"> </t>
  </si>
  <si>
    <t>1.1.1.- Interrupciones voluntarias del embarazo en mujeres por lugar de residencia según grupo de edad. 2010</t>
  </si>
  <si>
    <t>1.1.2.- Interrupciones voluntarias del embarazo en mujeres menores de 20 años por lugar de residencia según edad. 2010</t>
  </si>
  <si>
    <t>1.1.3.- Interrupciones voluntarias del embarazo en mujeres por lugar de residencia según nivel de instrucción. 2010</t>
  </si>
  <si>
    <t>1.1.4.- Interrupciones voluntarias del embarazo en mujeres por lugar de residencia según número de hijos. 2010</t>
  </si>
  <si>
    <t>1.1.5.- Interrupciones voluntarias del embarazo en mujeres por lugar de residencia según número de abortos voluntarios anteriores. 2010</t>
  </si>
  <si>
    <t>1.1.6.- Interrupciones voluntarias del embarazo en mujeres por lugar de residencia según utilización de Centro de Planificación Familiar. 2010</t>
  </si>
  <si>
    <t>1.1.7.- Interrupciones voluntarias del embarazo en mujeres menores de 20 años por lugar de residencia según utilización de Centro de Planificación Familiar. 2010</t>
  </si>
  <si>
    <t>1.1.8.- Interrupciones voluntarias del embarazo en mujeres menores de 20 años por lugar de residencia según tipo de centro sanitario. 2010</t>
  </si>
  <si>
    <t>1.1.9.- Interrupciones voluntarias del embarazo en mujeres por lugar de residencia según número de semanas de gestación. 2010</t>
  </si>
  <si>
    <t>1.1.10.- Interrupciones voluntarias del embarazo en mujeres menores de 20 años por lugar de residencia según número de semanas de gestación. 2010</t>
  </si>
  <si>
    <t>1.1.11.- Interrupciones voluntarias del embarazo en mujeres por lugar de residencia según motivo. 2010</t>
  </si>
  <si>
    <t>Fuente: Ministerio de Sanidad, Política Social e Igualdad</t>
  </si>
  <si>
    <t>Del 1-enero al 4 julio de 2010 (Ley Orgánica 9/1985)</t>
  </si>
  <si>
    <t>Del 5-julio al 31-diciembre de 2010 (Ley Orgánica 2/2010)</t>
  </si>
  <si>
    <t>A petición de la mujer</t>
  </si>
  <si>
    <t>Grave riesgo para la embarazada</t>
  </si>
  <si>
    <t>Riesgo de anomalías graves del feto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</si>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</sst>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14.25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5" applyFont="1" applyFill="1" applyBorder="1" applyAlignment="1">
      <alignment/>
    </xf>
    <xf numFmtId="0" fontId="2" fillId="5" borderId="0" xfId="65" applyFont="1" applyFill="1" applyBorder="1" applyAlignment="1">
      <alignment horizontal="left"/>
    </xf>
    <xf numFmtId="3" fontId="0" fillId="18" borderId="0" xfId="65" applyNumberFormat="1" applyFont="1" applyFill="1" applyBorder="1" applyAlignment="1">
      <alignment horizontal="center" wrapText="1"/>
    </xf>
    <xf numFmtId="0" fontId="0" fillId="5" borderId="0" xfId="65" applyFont="1" applyFill="1" applyAlignment="1">
      <alignment horizontal="left" vertical="center" wrapText="1"/>
    </xf>
    <xf numFmtId="3" fontId="6" fillId="5" borderId="0" xfId="65" applyNumberFormat="1" applyFont="1" applyFill="1" applyAlignment="1">
      <alignment horizontal="right"/>
    </xf>
    <xf numFmtId="0" fontId="7" fillId="5" borderId="0" xfId="65" applyFont="1" applyFill="1" applyAlignment="1">
      <alignment horizontal="left"/>
    </xf>
    <xf numFmtId="4" fontId="6" fillId="5" borderId="0" xfId="65" applyNumberFormat="1" applyFont="1" applyFill="1" applyAlignment="1">
      <alignment horizontal="right"/>
    </xf>
    <xf numFmtId="0" fontId="0" fillId="5" borderId="0" xfId="65" applyFont="1" applyFill="1" applyBorder="1" applyAlignment="1">
      <alignment horizontal="left" vertical="top" wrapText="1"/>
    </xf>
    <xf numFmtId="0" fontId="0" fillId="5" borderId="0" xfId="65" applyFont="1" applyFill="1" applyBorder="1" applyAlignment="1">
      <alignment horizontal="left" vertical="center" wrapText="1"/>
    </xf>
    <xf numFmtId="3" fontId="6" fillId="5" borderId="0" xfId="65" applyNumberFormat="1" applyFont="1" applyFill="1" applyBorder="1" applyAlignment="1">
      <alignment horizontal="right"/>
    </xf>
    <xf numFmtId="182" fontId="6" fillId="5" borderId="0" xfId="65" applyNumberFormat="1" applyFont="1" applyFill="1" applyBorder="1" applyAlignment="1">
      <alignment horizontal="right"/>
    </xf>
    <xf numFmtId="0" fontId="9" fillId="5" borderId="0" xfId="65" applyFont="1" applyFill="1" applyBorder="1" applyAlignment="1">
      <alignment horizontal="left"/>
    </xf>
    <xf numFmtId="0" fontId="0" fillId="19" borderId="0" xfId="65" applyFont="1" applyFill="1" applyAlignment="1">
      <alignment horizontal="left" vertical="center" wrapText="1"/>
    </xf>
    <xf numFmtId="3" fontId="6" fillId="5" borderId="10" xfId="65" applyNumberFormat="1" applyFont="1" applyFill="1" applyBorder="1" applyAlignment="1">
      <alignment horizontal="right"/>
    </xf>
    <xf numFmtId="0" fontId="7" fillId="5" borderId="0" xfId="65" applyFont="1" applyFill="1" applyBorder="1" applyAlignment="1">
      <alignment horizontal="left"/>
    </xf>
    <xf numFmtId="0" fontId="12" fillId="5" borderId="0" xfId="60" applyFont="1" applyFill="1">
      <alignment/>
      <protection/>
    </xf>
    <xf numFmtId="0" fontId="14" fillId="5" borderId="0" xfId="63" applyFont="1" applyFill="1">
      <alignment/>
      <protection/>
    </xf>
    <xf numFmtId="0" fontId="0" fillId="19" borderId="0" xfId="65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0" fillId="0" borderId="0" xfId="65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>
      <alignment/>
      <protection/>
    </xf>
    <xf numFmtId="0" fontId="6" fillId="20" borderId="11" xfId="63" applyFont="1" applyFill="1" applyBorder="1" applyAlignment="1">
      <alignment vertical="top" wrapText="1"/>
      <protection/>
    </xf>
    <xf numFmtId="0" fontId="0" fillId="5" borderId="0" xfId="0" applyFont="1" applyFill="1" applyAlignment="1">
      <alignment vertical="top" wrapText="1"/>
    </xf>
    <xf numFmtId="0" fontId="6" fillId="20" borderId="11" xfId="64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1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5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0" fontId="16" fillId="5" borderId="0" xfId="56" applyFont="1" applyFill="1" applyBorder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0" fontId="16" fillId="5" borderId="0" xfId="55" applyFont="1" applyFill="1" applyBorder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16" fillId="5" borderId="0" xfId="64" applyFont="1" applyFill="1" applyBorder="1">
      <alignment/>
      <protection/>
    </xf>
    <xf numFmtId="3" fontId="6" fillId="19" borderId="0" xfId="64" applyNumberFormat="1" applyFont="1" applyFill="1">
      <alignment/>
      <protection/>
    </xf>
    <xf numFmtId="182" fontId="6" fillId="19" borderId="0" xfId="64" applyNumberFormat="1" applyFont="1" applyFill="1">
      <alignment/>
      <protection/>
    </xf>
    <xf numFmtId="3" fontId="6" fillId="5" borderId="0" xfId="64" applyNumberFormat="1" applyFont="1" applyFill="1">
      <alignment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10" xfId="64" applyFont="1" applyFill="1" applyBorder="1" applyAlignment="1">
      <alignment vertical="top"/>
      <protection/>
    </xf>
    <xf numFmtId="182" fontId="6" fillId="5" borderId="0" xfId="64" applyNumberFormat="1" applyFont="1" applyFill="1" applyBorder="1">
      <alignment/>
      <protection/>
    </xf>
    <xf numFmtId="182" fontId="6" fillId="5" borderId="10" xfId="64" applyNumberFormat="1" applyFont="1" applyFill="1" applyBorder="1">
      <alignment/>
      <protection/>
    </xf>
    <xf numFmtId="182" fontId="6" fillId="5" borderId="0" xfId="64" applyNumberFormat="1" applyFont="1" applyFill="1">
      <alignment/>
      <protection/>
    </xf>
    <xf numFmtId="0" fontId="6" fillId="5" borderId="12" xfId="64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182" fontId="6" fillId="5" borderId="0" xfId="64" applyNumberFormat="1" applyFont="1" applyFill="1">
      <alignment/>
      <protection/>
    </xf>
    <xf numFmtId="0" fontId="6" fillId="5" borderId="0" xfId="58" applyFont="1" applyFill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20" borderId="11" xfId="58" applyFont="1" applyFill="1" applyBorder="1" applyAlignment="1">
      <alignment vertical="top" wrapText="1"/>
      <protection/>
    </xf>
    <xf numFmtId="0" fontId="6" fillId="20" borderId="13" xfId="58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8" borderId="10" xfId="58" applyFont="1" applyFill="1" applyBorder="1" applyAlignment="1">
      <alignment vertical="top"/>
      <protection/>
    </xf>
    <xf numFmtId="3" fontId="6" fillId="5" borderId="10" xfId="58" applyNumberFormat="1" applyFont="1" applyFill="1" applyBorder="1">
      <alignment/>
      <protection/>
    </xf>
    <xf numFmtId="0" fontId="6" fillId="18" borderId="0" xfId="58" applyFont="1" applyFill="1" applyBorder="1" applyAlignment="1">
      <alignment vertical="top"/>
      <protection/>
    </xf>
    <xf numFmtId="3" fontId="6" fillId="5" borderId="0" xfId="58" applyNumberFormat="1" applyFont="1" applyFill="1" applyBorder="1">
      <alignment/>
      <protection/>
    </xf>
    <xf numFmtId="3" fontId="6" fillId="5" borderId="0" xfId="58" applyNumberFormat="1" applyFont="1" applyFill="1" applyBorder="1">
      <alignment/>
      <protection/>
    </xf>
    <xf numFmtId="0" fontId="6" fillId="18" borderId="0" xfId="58" applyFont="1" applyFill="1" applyBorder="1" applyAlignment="1">
      <alignment vertical="top"/>
      <protection/>
    </xf>
    <xf numFmtId="0" fontId="6" fillId="5" borderId="0" xfId="63" applyFont="1" applyFill="1">
      <alignment/>
      <protection/>
    </xf>
    <xf numFmtId="0" fontId="6" fillId="5" borderId="0" xfId="58" applyFont="1" applyFill="1" applyBorder="1">
      <alignment/>
      <protection/>
    </xf>
    <xf numFmtId="0" fontId="16" fillId="5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3" fontId="6" fillId="19" borderId="0" xfId="58" applyNumberFormat="1" applyFont="1" applyFill="1">
      <alignment/>
      <protection/>
    </xf>
    <xf numFmtId="182" fontId="6" fillId="19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182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3" fontId="6" fillId="5" borderId="0" xfId="58" applyNumberFormat="1" applyFont="1" applyFill="1">
      <alignment/>
      <protection/>
    </xf>
    <xf numFmtId="0" fontId="6" fillId="5" borderId="0" xfId="63" applyFont="1" applyFill="1" applyBorder="1">
      <alignment/>
      <protection/>
    </xf>
    <xf numFmtId="0" fontId="16" fillId="5" borderId="0" xfId="63" applyFont="1" applyFill="1" applyBorder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3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3" fontId="6" fillId="5" borderId="0" xfId="63" applyNumberFormat="1" applyFont="1" applyFill="1">
      <alignment/>
      <protection/>
    </xf>
    <xf numFmtId="0" fontId="6" fillId="5" borderId="10" xfId="63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0" fontId="6" fillId="5" borderId="12" xfId="62" applyFont="1" applyFill="1" applyBorder="1">
      <alignment/>
      <protection/>
    </xf>
    <xf numFmtId="182" fontId="6" fillId="5" borderId="12" xfId="62" applyNumberFormat="1" applyFont="1" applyFill="1" applyBorder="1">
      <alignment/>
      <protection/>
    </xf>
    <xf numFmtId="182" fontId="6" fillId="5" borderId="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16" fillId="5" borderId="0" xfId="61" applyFont="1" applyFill="1" applyBorder="1">
      <alignment/>
      <protection/>
    </xf>
    <xf numFmtId="0" fontId="6" fillId="18" borderId="0" xfId="0" applyFont="1" applyFill="1" applyBorder="1" applyAlignment="1">
      <alignment vertical="top" wrapText="1"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0" xfId="6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0" borderId="10" xfId="61" applyFont="1" applyFill="1" applyBorder="1" applyAlignment="1">
      <alignment vertical="top"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16" fillId="5" borderId="0" xfId="60" applyFont="1" applyFill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3" fontId="6" fillId="5" borderId="0" xfId="60" applyNumberFormat="1" applyFont="1" applyFill="1" applyBorder="1">
      <alignment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0" fillId="5" borderId="0" xfId="65" applyFont="1" applyFill="1" applyBorder="1" applyAlignment="1">
      <alignment/>
    </xf>
    <xf numFmtId="0" fontId="1" fillId="5" borderId="0" xfId="65" applyFont="1" applyFill="1" applyBorder="1" applyAlignment="1">
      <alignment horizontal="justify" vertical="center" wrapText="1"/>
    </xf>
    <xf numFmtId="0" fontId="1" fillId="5" borderId="0" xfId="65" applyFont="1" applyFill="1" applyBorder="1" applyAlignment="1">
      <alignment horizontal="justify" vertical="center"/>
    </xf>
    <xf numFmtId="0" fontId="0" fillId="5" borderId="0" xfId="65" applyFont="1" applyFill="1" applyBorder="1" applyAlignment="1">
      <alignment/>
    </xf>
    <xf numFmtId="0" fontId="0" fillId="19" borderId="11" xfId="65" applyFont="1" applyFill="1" applyBorder="1" applyAlignment="1">
      <alignment/>
    </xf>
    <xf numFmtId="4" fontId="1" fillId="18" borderId="0" xfId="65" applyNumberFormat="1" applyFont="1" applyFill="1" applyBorder="1" applyAlignment="1">
      <alignment horizontal="left" wrapText="1"/>
    </xf>
    <xf numFmtId="182" fontId="0" fillId="5" borderId="0" xfId="65" applyNumberFormat="1" applyFont="1" applyFill="1" applyBorder="1" applyAlignment="1">
      <alignment/>
    </xf>
    <xf numFmtId="0" fontId="0" fillId="5" borderId="10" xfId="65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5" applyNumberFormat="1" applyFont="1" applyFill="1" applyAlignment="1">
      <alignment horizontal="right"/>
    </xf>
    <xf numFmtId="0" fontId="1" fillId="5" borderId="0" xfId="65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4" fontId="0" fillId="20" borderId="0" xfId="65" applyNumberFormat="1" applyFont="1" applyFill="1" applyBorder="1" applyAlignment="1">
      <alignment horizontal="left" wrapText="1"/>
    </xf>
    <xf numFmtId="3" fontId="0" fillId="19" borderId="0" xfId="65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5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" fillId="20" borderId="1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4" fillId="5" borderId="0" xfId="46" applyFill="1" applyAlignment="1" applyProtection="1">
      <alignment horizontal="right"/>
      <protection/>
    </xf>
    <xf numFmtId="0" fontId="44" fillId="5" borderId="0" xfId="46" applyFill="1" applyAlignment="1">
      <alignment horizontal="right"/>
    </xf>
    <xf numFmtId="0" fontId="6" fillId="5" borderId="0" xfId="60" applyFont="1" applyFill="1" applyAlignment="1">
      <alignment horizontal="right"/>
      <protection/>
    </xf>
    <xf numFmtId="0" fontId="6" fillId="5" borderId="0" xfId="64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4" fillId="0" borderId="0" xfId="46" applyAlignment="1">
      <alignment/>
    </xf>
    <xf numFmtId="0" fontId="44" fillId="0" borderId="0" xfId="46" applyAlignment="1">
      <alignment horizontal="right"/>
    </xf>
    <xf numFmtId="3" fontId="6" fillId="0" borderId="10" xfId="57" applyNumberFormat="1" applyFont="1" applyFill="1" applyBorder="1">
      <alignment/>
      <protection/>
    </xf>
    <xf numFmtId="0" fontId="6" fillId="20" borderId="11" xfId="64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center" wrapText="1"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19" borderId="0" xfId="57" applyNumberFormat="1" applyFont="1" applyFill="1">
      <alignment/>
      <protection/>
    </xf>
    <xf numFmtId="182" fontId="6" fillId="5" borderId="0" xfId="57" applyNumberFormat="1" applyFont="1" applyFill="1">
      <alignment/>
      <protection/>
    </xf>
    <xf numFmtId="0" fontId="6" fillId="20" borderId="11" xfId="0" applyFont="1" applyFill="1" applyBorder="1" applyAlignment="1">
      <alignment vertical="top" wrapText="1"/>
    </xf>
    <xf numFmtId="0" fontId="44" fillId="0" borderId="0" xfId="0" applyFont="1" applyFill="1" applyAlignment="1">
      <alignment horizontal="center"/>
    </xf>
    <xf numFmtId="0" fontId="46" fillId="5" borderId="0" xfId="0" applyFont="1" applyFill="1" applyAlignment="1">
      <alignment horizontal="justify"/>
    </xf>
    <xf numFmtId="0" fontId="44" fillId="0" borderId="0" xfId="46" applyFont="1" applyFill="1" applyAlignment="1">
      <alignment horizontal="justify"/>
    </xf>
    <xf numFmtId="0" fontId="44" fillId="5" borderId="0" xfId="46" applyFont="1" applyFill="1" applyAlignment="1">
      <alignment horizontal="justify" vertical="top" wrapText="1"/>
    </xf>
    <xf numFmtId="0" fontId="44" fillId="5" borderId="0" xfId="46" applyFont="1" applyFill="1" applyAlignment="1">
      <alignment horizontal="justify"/>
    </xf>
    <xf numFmtId="0" fontId="45" fillId="19" borderId="0" xfId="54" applyFont="1" applyFill="1" applyAlignment="1">
      <alignment horizontal="center"/>
      <protection/>
    </xf>
    <xf numFmtId="0" fontId="46" fillId="19" borderId="0" xfId="0" applyFont="1" applyFill="1" applyAlignment="1">
      <alignment horizontal="left" vertical="center"/>
    </xf>
    <xf numFmtId="0" fontId="44" fillId="0" borderId="0" xfId="46" applyFont="1" applyAlignment="1">
      <alignment horizontal="left"/>
    </xf>
    <xf numFmtId="0" fontId="47" fillId="19" borderId="0" xfId="0" applyFont="1" applyFill="1" applyAlignment="1">
      <alignment horizontal="justify"/>
    </xf>
    <xf numFmtId="0" fontId="44" fillId="5" borderId="0" xfId="46" applyFont="1" applyFill="1" applyAlignment="1">
      <alignment horizontal="justify" vertical="top" wrapText="1"/>
    </xf>
    <xf numFmtId="0" fontId="44" fillId="5" borderId="0" xfId="46" applyFont="1" applyFill="1" applyAlignment="1">
      <alignment horizontal="justify"/>
    </xf>
    <xf numFmtId="0" fontId="44" fillId="5" borderId="0" xfId="46" applyFont="1" applyFill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60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1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19" borderId="11" xfId="62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20" borderId="15" xfId="63" applyFont="1" applyFill="1" applyBorder="1" applyAlignment="1">
      <alignment horizontal="left" vertical="top" wrapText="1"/>
      <protection/>
    </xf>
    <xf numFmtId="0" fontId="6" fillId="20" borderId="13" xfId="63" applyFont="1" applyFill="1" applyBorder="1" applyAlignment="1">
      <alignment horizontal="left" vertical="top" wrapText="1"/>
      <protection/>
    </xf>
    <xf numFmtId="0" fontId="6" fillId="20" borderId="15" xfId="58" applyFont="1" applyFill="1" applyBorder="1" applyAlignment="1">
      <alignment horizontal="left" vertical="top" wrapText="1"/>
      <protection/>
    </xf>
    <xf numFmtId="0" fontId="6" fillId="20" borderId="13" xfId="58" applyFont="1" applyFill="1" applyBorder="1" applyAlignment="1">
      <alignment horizontal="left" vertical="top" wrapText="1"/>
      <protection/>
    </xf>
    <xf numFmtId="0" fontId="10" fillId="19" borderId="15" xfId="63" applyFont="1" applyFill="1" applyBorder="1" applyAlignment="1">
      <alignment horizontal="center"/>
      <protection/>
    </xf>
    <xf numFmtId="0" fontId="10" fillId="19" borderId="13" xfId="63" applyFont="1" applyFill="1" applyBorder="1" applyAlignment="1">
      <alignment horizontal="center"/>
      <protection/>
    </xf>
    <xf numFmtId="0" fontId="6" fillId="19" borderId="15" xfId="58" applyFont="1" applyFill="1" applyBorder="1" applyAlignment="1">
      <alignment horizontal="left" vertical="top" wrapText="1" readingOrder="1"/>
      <protection/>
    </xf>
    <xf numFmtId="0" fontId="6" fillId="19" borderId="13" xfId="58" applyFont="1" applyFill="1" applyBorder="1" applyAlignment="1">
      <alignment horizontal="left" vertical="top" wrapText="1" readingOrder="1"/>
      <protection/>
    </xf>
    <xf numFmtId="0" fontId="6" fillId="19" borderId="14" xfId="58" applyFont="1" applyFill="1" applyBorder="1" applyAlignment="1">
      <alignment horizontal="left" vertical="top"/>
      <protection/>
    </xf>
    <xf numFmtId="0" fontId="6" fillId="19" borderId="16" xfId="58" applyFont="1" applyFill="1" applyBorder="1" applyAlignment="1">
      <alignment horizontal="left" vertical="top"/>
      <protection/>
    </xf>
    <xf numFmtId="0" fontId="6" fillId="19" borderId="17" xfId="58" applyFont="1" applyFill="1" applyBorder="1" applyAlignment="1">
      <alignment horizontal="left" vertical="top"/>
      <protection/>
    </xf>
    <xf numFmtId="0" fontId="16" fillId="5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6" fillId="19" borderId="15" xfId="58" applyFont="1" applyFill="1" applyBorder="1" applyAlignment="1">
      <alignment horizontal="left" vertical="top" wrapText="1"/>
      <protection/>
    </xf>
    <xf numFmtId="0" fontId="6" fillId="19" borderId="13" xfId="58" applyFont="1" applyFill="1" applyBorder="1" applyAlignment="1">
      <alignment horizontal="left" vertical="top" wrapText="1"/>
      <protection/>
    </xf>
    <xf numFmtId="0" fontId="6" fillId="20" borderId="11" xfId="64" applyFont="1" applyFill="1" applyBorder="1" applyAlignment="1">
      <alignment vertical="top" wrapText="1"/>
      <protection/>
    </xf>
    <xf numFmtId="0" fontId="16" fillId="5" borderId="0" xfId="64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6" fillId="20" borderId="11" xfId="0" applyFont="1" applyFill="1" applyBorder="1" applyAlignment="1">
      <alignment horizontal="left" vertical="top" wrapText="1"/>
    </xf>
    <xf numFmtId="0" fontId="14" fillId="19" borderId="11" xfId="63" applyFont="1" applyFill="1" applyBorder="1" applyAlignment="1">
      <alignment horizontal="center"/>
      <protection/>
    </xf>
    <xf numFmtId="0" fontId="6" fillId="5" borderId="18" xfId="57" applyFont="1" applyFill="1" applyBorder="1" applyAlignment="1">
      <alignment horizontal="left"/>
      <protection/>
    </xf>
    <xf numFmtId="0" fontId="6" fillId="19" borderId="19" xfId="57" applyFont="1" applyFill="1" applyBorder="1" applyAlignment="1">
      <alignment horizontal="left"/>
      <protection/>
    </xf>
    <xf numFmtId="0" fontId="6" fillId="19" borderId="20" xfId="57" applyFont="1" applyFill="1" applyBorder="1" applyAlignment="1">
      <alignment horizontal="left"/>
      <protection/>
    </xf>
    <xf numFmtId="0" fontId="6" fillId="19" borderId="21" xfId="57" applyFont="1" applyFill="1" applyBorder="1" applyAlignment="1">
      <alignment horizontal="left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14" xfId="59"/>
    <cellStyle name="Normal_general2" xfId="60"/>
    <cellStyle name="Normal_general3" xfId="61"/>
    <cellStyle name="Normal_general4" xfId="62"/>
    <cellStyle name="Normal_general5" xfId="63"/>
    <cellStyle name="Normal_general7" xfId="64"/>
    <cellStyle name="Normal_IVE 2005" xfId="65"/>
    <cellStyle name="Normal_Tabla 3.13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1.1.1.a.- Interrupciones voluntarias del embarazo en mujeres por lugar 
de residencia.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absolutos</a:t>
            </a:r>
          </a:p>
        </c:rich>
      </c:tx>
      <c:layout>
        <c:manualLayout>
          <c:xMode val="factor"/>
          <c:yMode val="factor"/>
          <c:x val="-0.2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925"/>
          <c:w val="0.990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('1.1.1'!$A$13:$A$30,'1.1.1'!$A$32)</c:f>
              <c:strCache/>
            </c:strRef>
          </c:cat>
          <c:val>
            <c:numRef>
              <c:f>('1.1.1'!$B$13:$B$30,'1.1.1'!$B$32)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3267142"/>
        <c:axId val="8077687"/>
      </c:barChart>
      <c:catAx>
        <c:axId val="2326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7687"/>
        <c:crosses val="autoZero"/>
        <c:auto val="1"/>
        <c:lblOffset val="100"/>
        <c:tickLblSkip val="1"/>
        <c:noMultiLvlLbl val="0"/>
      </c:catAx>
      <c:valAx>
        <c:axId val="8077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6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1.1.9.- Interrupciones voluntarias del embarazo en mujeres según número de semanas de gestación.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25"/>
          <c:w val="0.958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'1.1.9'!$A$13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854080"/>
        <c:axId val="1815809"/>
      </c:barChart>
      <c:catAx>
        <c:axId val="5985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809"/>
        <c:crosses val="autoZero"/>
        <c:auto val="1"/>
        <c:lblOffset val="100"/>
        <c:tickLblSkip val="1"/>
        <c:noMultiLvlLbl val="0"/>
      </c:catAx>
      <c:valAx>
        <c:axId val="1815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54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8655"/>
          <c:w val="0.3487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1.1.10.- Interrupciones voluntarias del embarazo en mujeres menores de 20 años según número de semanas de gestación.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34"/>
          <c:w val="0.96325"/>
          <c:h val="0.5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342282"/>
        <c:axId val="12862811"/>
      </c:barChart>
      <c:catAx>
        <c:axId val="1634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2811"/>
        <c:crosses val="autoZero"/>
        <c:auto val="1"/>
        <c:lblOffset val="100"/>
        <c:tickLblSkip val="1"/>
        <c:noMultiLvlLbl val="0"/>
      </c:catAx>
      <c:valAx>
        <c:axId val="12862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2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"/>
          <c:y val="0.844"/>
          <c:w val="0.34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1.1.1.b.- Interrupciones voluntarias del embarazo en mujeres según  grupo de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892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90320"/>
        <c:axId val="50312881"/>
      </c:barChart>
      <c:catAx>
        <c:axId val="559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2881"/>
        <c:crosses val="autoZero"/>
        <c:auto val="1"/>
        <c:lblOffset val="100"/>
        <c:tickLblSkip val="1"/>
        <c:noMultiLvlLbl val="0"/>
      </c:catAx>
      <c:valAx>
        <c:axId val="503128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0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325"/>
          <c:y val="0.86875"/>
          <c:w val="0.337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1.1.2.- Interrupciones voluntarias del embarazo en mujeres menores de 20 años según edad. 2010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75"/>
          <c:w val="0.958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162746"/>
        <c:axId val="48811531"/>
      </c:barChart>
      <c:catAx>
        <c:axId val="50162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1531"/>
        <c:crosses val="autoZero"/>
        <c:auto val="1"/>
        <c:lblOffset val="100"/>
        <c:tickLblSkip val="1"/>
        <c:noMultiLvlLbl val="0"/>
      </c:catAx>
      <c:valAx>
        <c:axId val="48811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62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87775"/>
          <c:w val="0.39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1.1.3.- Interrupciones voluntarias del embarazo en mujeres según nivel de instrucción. 2010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4425"/>
          <c:w val="0.985"/>
          <c:h val="0.5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650596"/>
        <c:axId val="61419909"/>
      </c:barChart>
      <c:catAx>
        <c:axId val="3665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9909"/>
        <c:crosses val="autoZero"/>
        <c:auto val="1"/>
        <c:lblOffset val="100"/>
        <c:tickLblSkip val="1"/>
        <c:noMultiLvlLbl val="0"/>
      </c:catAx>
      <c:valAx>
        <c:axId val="61419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0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84325"/>
          <c:w val="0.369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1.1.4.- Interrupciones voluntarias del embarazo en mujeres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908270"/>
        <c:axId val="8956703"/>
      </c:barChart>
      <c:catAx>
        <c:axId val="1590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6703"/>
        <c:crosses val="autoZero"/>
        <c:auto val="1"/>
        <c:lblOffset val="100"/>
        <c:tickLblSkip val="1"/>
        <c:noMultiLvlLbl val="0"/>
      </c:catAx>
      <c:valAx>
        <c:axId val="89567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08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25"/>
          <c:y val="0.84625"/>
          <c:w val="0.38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1.1.5.- Interrupciones voluntarias del embarazo en mujeres según número de abortos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71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501464"/>
        <c:axId val="54404313"/>
      </c:barChart>
      <c:catAx>
        <c:axId val="13501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04313"/>
        <c:crosses val="autoZero"/>
        <c:auto val="1"/>
        <c:lblOffset val="100"/>
        <c:tickLblSkip val="1"/>
        <c:noMultiLvlLbl val="0"/>
      </c:catAx>
      <c:valAx>
        <c:axId val="54404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1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856"/>
          <c:w val="0.449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1.1.6.- Interrupciones voluntarias del embarazo en mujeres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115"/>
          <c:w val="0.85175"/>
          <c:h val="0.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'1.1.6'!$A$27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('1.1.6'!$C$27,'1.1.6'!$G$27)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'1.1.6'!$A$14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('1.1.6'!$C$14,'1.1.6'!$G$14)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876770"/>
        <c:axId val="44673203"/>
      </c:barChart>
      <c:catAx>
        <c:axId val="19876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7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3203"/>
        <c:crosses val="autoZero"/>
        <c:auto val="1"/>
        <c:lblOffset val="100"/>
        <c:tickLblSkip val="1"/>
        <c:noMultiLvlLbl val="0"/>
      </c:catAx>
      <c:valAx>
        <c:axId val="44673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6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9125"/>
          <c:w val="0.44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1.1.7.- Interrupciones voluntarias del embarazo en mujeres menores de 20 años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7625"/>
          <c:w val="0.94725"/>
          <c:h val="0.5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'1.1.7'!$A$27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('1.1.7'!$C$27,'1.1.7'!$G$27)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'1.1.7'!$A$14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('1.1.7'!$C$14,'1.1.7'!$G$14)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514508"/>
        <c:axId val="61759661"/>
      </c:barChart>
      <c:catAx>
        <c:axId val="6651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175"/>
              <c:y val="-0.0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9661"/>
        <c:crosses val="autoZero"/>
        <c:auto val="1"/>
        <c:lblOffset val="100"/>
        <c:tickLblSkip val="1"/>
        <c:noMultiLvlLbl val="0"/>
      </c:catAx>
      <c:valAx>
        <c:axId val="617596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4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75"/>
          <c:y val="0.86475"/>
          <c:w val="0.490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1.1.8.- Interrupciones voluntarias del embarazo en mujeres según tipo de centro sanitario. 2010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centaje</a:t>
            </a:r>
          </a:p>
        </c:rich>
      </c:tx>
      <c:layout>
        <c:manualLayout>
          <c:xMode val="factor"/>
          <c:yMode val="factor"/>
          <c:x val="-0.1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"/>
          <c:w val="0.8555"/>
          <c:h val="0.6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'1.1.8'!$A$26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'1.1.8'!$C$9:$D$9</c:f>
              <c:strCache/>
            </c:strRef>
          </c:cat>
          <c:val>
            <c:numRef>
              <c:f>'1.1.8'!$C$26:$D$26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'1.1.8'!$A$13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'1.1.8'!$C$9:$D$9</c:f>
              <c:strCache/>
            </c:strRef>
          </c:cat>
          <c:val>
            <c:numRef>
              <c:f>'1.1.8'!$C$13:$D$13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8966038"/>
        <c:axId val="36476615"/>
      </c:barChart>
      <c:catAx>
        <c:axId val="1896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615"/>
        <c:crosses val="autoZero"/>
        <c:auto val="1"/>
        <c:lblOffset val="100"/>
        <c:tickLblSkip val="1"/>
        <c:noMultiLvlLbl val="0"/>
      </c:catAx>
      <c:valAx>
        <c:axId val="36476615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660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"/>
          <c:y val="0.87575"/>
          <c:w val="0.341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1.5'!A69" /><Relationship Id="rId11" Type="http://schemas.openxmlformats.org/officeDocument/2006/relationships/hyperlink" Target="#'1.1.5'!A69" /><Relationship Id="rId12" Type="http://schemas.openxmlformats.org/officeDocument/2006/relationships/hyperlink" Target="#'1.1.6'!A70" /><Relationship Id="rId13" Type="http://schemas.openxmlformats.org/officeDocument/2006/relationships/hyperlink" Target="#'1.1.6'!A70" /><Relationship Id="rId14" Type="http://schemas.openxmlformats.org/officeDocument/2006/relationships/hyperlink" Target="#'1.1.8'!A69" /><Relationship Id="rId15" Type="http://schemas.openxmlformats.org/officeDocument/2006/relationships/hyperlink" Target="#'1.1.8'!A69" /><Relationship Id="rId16" Type="http://schemas.openxmlformats.org/officeDocument/2006/relationships/hyperlink" Target="#'1.1.9'!A69" /><Relationship Id="rId17" Type="http://schemas.openxmlformats.org/officeDocument/2006/relationships/hyperlink" Target="#'1.1.9'!A69" /><Relationship Id="rId18" Type="http://schemas.openxmlformats.org/officeDocument/2006/relationships/hyperlink" Target="#'1.1.10'!A69" /><Relationship Id="rId19" Type="http://schemas.openxmlformats.org/officeDocument/2006/relationships/hyperlink" Target="#'1.1.10'!A69" /><Relationship Id="rId20" Type="http://schemas.openxmlformats.org/officeDocument/2006/relationships/hyperlink" Target="#'1.1.7'!A70" /><Relationship Id="rId21" Type="http://schemas.openxmlformats.org/officeDocument/2006/relationships/hyperlink" Target="#'1.1.7'!A70" /><Relationship Id="rId2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5" name="Picture 103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6" name="Picture 104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7" name="Picture 106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8" name="Picture 107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9" name="Picture 108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0" name="Picture 162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1" name="Picture 1" descr="SheetPicture 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171450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0" y="7486650"/>
        <a:ext cx="74866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133350</xdr:rowOff>
    </xdr:from>
    <xdr:to>
      <xdr:col>8</xdr:col>
      <xdr:colOff>333375</xdr:colOff>
      <xdr:row>64</xdr:row>
      <xdr:rowOff>114300</xdr:rowOff>
    </xdr:to>
    <xdr:graphicFrame>
      <xdr:nvGraphicFramePr>
        <xdr:cNvPr id="2" name="Chart 2"/>
        <xdr:cNvGraphicFramePr/>
      </xdr:nvGraphicFramePr>
      <xdr:xfrm>
        <a:off x="0" y="7458075"/>
        <a:ext cx="7648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10</xdr:col>
      <xdr:colOff>9525</xdr:colOff>
      <xdr:row>65</xdr:row>
      <xdr:rowOff>0</xdr:rowOff>
    </xdr:to>
    <xdr:graphicFrame>
      <xdr:nvGraphicFramePr>
        <xdr:cNvPr id="1" name="Chart 2"/>
        <xdr:cNvGraphicFramePr/>
      </xdr:nvGraphicFramePr>
      <xdr:xfrm>
        <a:off x="0" y="7010400"/>
        <a:ext cx="8886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66</xdr:row>
      <xdr:rowOff>38100</xdr:rowOff>
    </xdr:from>
    <xdr:to>
      <xdr:col>10</xdr:col>
      <xdr:colOff>142875</xdr:colOff>
      <xdr:row>86</xdr:row>
      <xdr:rowOff>76200</xdr:rowOff>
    </xdr:to>
    <xdr:graphicFrame>
      <xdr:nvGraphicFramePr>
        <xdr:cNvPr id="2" name="Chart 3"/>
        <xdr:cNvGraphicFramePr/>
      </xdr:nvGraphicFramePr>
      <xdr:xfrm>
        <a:off x="38100" y="10906125"/>
        <a:ext cx="898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 descr="Sheet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47625</xdr:rowOff>
    </xdr:from>
    <xdr:to>
      <xdr:col>8</xdr:col>
      <xdr:colOff>323850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9525" y="7219950"/>
        <a:ext cx="7629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38100</xdr:rowOff>
    </xdr:from>
    <xdr:to>
      <xdr:col>9</xdr:col>
      <xdr:colOff>66675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0" y="7524750"/>
        <a:ext cx="81629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152400</xdr:rowOff>
    </xdr:from>
    <xdr:to>
      <xdr:col>8</xdr:col>
      <xdr:colOff>171450</xdr:colOff>
      <xdr:row>67</xdr:row>
      <xdr:rowOff>133350</xdr:rowOff>
    </xdr:to>
    <xdr:graphicFrame>
      <xdr:nvGraphicFramePr>
        <xdr:cNvPr id="2" name="Chart 2"/>
        <xdr:cNvGraphicFramePr/>
      </xdr:nvGraphicFramePr>
      <xdr:xfrm>
        <a:off x="0" y="7324725"/>
        <a:ext cx="77724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0</xdr:rowOff>
    </xdr:from>
    <xdr:to>
      <xdr:col>7</xdr:col>
      <xdr:colOff>209550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19050" y="7334250"/>
        <a:ext cx="67246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1028700</xdr:colOff>
      <xdr:row>67</xdr:row>
      <xdr:rowOff>38100</xdr:rowOff>
    </xdr:to>
    <xdr:graphicFrame>
      <xdr:nvGraphicFramePr>
        <xdr:cNvPr id="2" name="Chart 2"/>
        <xdr:cNvGraphicFramePr/>
      </xdr:nvGraphicFramePr>
      <xdr:xfrm>
        <a:off x="0" y="7496175"/>
        <a:ext cx="67818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409575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0" y="7496175"/>
        <a:ext cx="61626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152400</xdr:rowOff>
    </xdr:from>
    <xdr:to>
      <xdr:col>6</xdr:col>
      <xdr:colOff>923925</xdr:colOff>
      <xdr:row>67</xdr:row>
      <xdr:rowOff>104775</xdr:rowOff>
    </xdr:to>
    <xdr:graphicFrame>
      <xdr:nvGraphicFramePr>
        <xdr:cNvPr id="2" name="Chart 9"/>
        <xdr:cNvGraphicFramePr/>
      </xdr:nvGraphicFramePr>
      <xdr:xfrm>
        <a:off x="0" y="7324725"/>
        <a:ext cx="66770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2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215"/>
      <c r="B4" s="220" t="str">
        <f>+"Interrupciones Voluntarias del Embarazo (IVE). 2010"</f>
        <v>Interrupciones Voluntarias del Embarazo (IVE). 2010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3:14" ht="12.75" customHeight="1"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3:14" ht="19.5" customHeight="1">
      <c r="C6" s="221" t="s">
        <v>89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195"/>
    </row>
    <row r="7" spans="3:14" ht="12.75" customHeight="1"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195"/>
    </row>
    <row r="8" spans="3:14" ht="12.75" customHeight="1">
      <c r="C8" s="223" t="s">
        <v>51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196"/>
    </row>
    <row r="9" spans="3:15" ht="12.75" customHeight="1">
      <c r="C9" s="222" t="s">
        <v>72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03"/>
      <c r="O9" s="194"/>
    </row>
    <row r="10" spans="3:15" ht="12.75" customHeight="1">
      <c r="C10" s="222" t="s">
        <v>73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194"/>
      <c r="O10" s="194"/>
    </row>
    <row r="11" spans="3:15" ht="12.75" customHeight="1">
      <c r="C11" s="222" t="s">
        <v>74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194"/>
      <c r="O11" s="194"/>
    </row>
    <row r="12" spans="3:15" ht="12.75" customHeight="1">
      <c r="C12" s="225" t="s">
        <v>75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193"/>
      <c r="O12" s="193"/>
    </row>
    <row r="13" spans="3:15" ht="12.75" customHeight="1">
      <c r="C13" s="218" t="s">
        <v>76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193"/>
      <c r="O13" s="193"/>
    </row>
    <row r="14" spans="3:15" ht="12.75" customHeight="1">
      <c r="C14" s="218" t="s">
        <v>77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193"/>
      <c r="O14" s="193"/>
    </row>
    <row r="15" spans="3:15" ht="12.75" customHeight="1">
      <c r="C15" s="226" t="s">
        <v>78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184"/>
      <c r="O15" s="184"/>
    </row>
    <row r="16" spans="3:15" ht="12.75" customHeight="1"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184"/>
      <c r="O16" s="184"/>
    </row>
    <row r="17" spans="3:15" ht="12.75" customHeight="1">
      <c r="C17" s="224" t="s">
        <v>79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193"/>
      <c r="O17" s="193"/>
    </row>
    <row r="18" spans="3:15" ht="12.75" customHeight="1">
      <c r="C18" s="225" t="s">
        <v>80</v>
      </c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191"/>
      <c r="O18" s="193"/>
    </row>
    <row r="19" spans="3:15" ht="12.75" customHeight="1">
      <c r="C19" s="218" t="s">
        <v>81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184"/>
      <c r="O19" s="193"/>
    </row>
    <row r="20" spans="3:15" ht="12.75" customHeight="1">
      <c r="C20" s="219" t="s">
        <v>82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193"/>
      <c r="O20" s="193"/>
    </row>
    <row r="21" spans="3:15" ht="12.75" customHeight="1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193"/>
      <c r="O21" s="193"/>
    </row>
  </sheetData>
  <sheetProtection/>
  <mergeCells count="14">
    <mergeCell ref="C12:M12"/>
    <mergeCell ref="C13:M13"/>
    <mergeCell ref="C15:M16"/>
    <mergeCell ref="C18:M18"/>
    <mergeCell ref="C19:M19"/>
    <mergeCell ref="C20:M20"/>
    <mergeCell ref="B4:M4"/>
    <mergeCell ref="C6:M6"/>
    <mergeCell ref="C10:M10"/>
    <mergeCell ref="C11:M11"/>
    <mergeCell ref="C8:M8"/>
    <mergeCell ref="C14:M14"/>
    <mergeCell ref="C9:M9"/>
    <mergeCell ref="C17:M17"/>
  </mergeCells>
  <hyperlinks>
    <hyperlink ref="C9:M9" location="'1.1.1'!J2" display="1.1.1.- Interrupciones voluntarias del embarazo en mujeres por lugar de residencia según grupo de edad. Año 2008"/>
    <hyperlink ref="C10:M10" location="'1.1.2'!H2" display="1.1.2.- Interrupciones voluntarias del embarazo en mujeres menores de 20 años por lugar de residencia según edad. Año 2008"/>
    <hyperlink ref="C11:M11" location="'1.1.3'!I2" display="1.1.3.- Interrupciones voluntarias del embarazo en mujeres por lugar de residencia según nivel de instrucción. Año 2008"/>
    <hyperlink ref="C12:M12" location="'1.1.4'!G2" display="1.1.4.- Interrupciones voluntarias del embarazo en mujeres por lugar de residencia según número de hijos. Año 2008"/>
    <hyperlink ref="C13:M13" location="'1.1.5'!G2" display="1.1.5.- Interrupciones voluntarias del embarazo en mujeres por lugar de residencia según número de abortos voluntarios anteriores. Año 2008"/>
    <hyperlink ref="C14:M14" location="'1.1.6'!H2" display="1.1.6.- Interrupciones voluntarias del embarazo en mujeres por lugar de residencia según utilización de Centro de Planificación Familiar. Año 2008"/>
    <hyperlink ref="C15:M16" location="'1.1.7'!H2" display="1.1.7.- Interrupciones voluntarias del embarazo en mujeres menores de 20 años por lugar de residencia según utilización de Centro de Planificación Familiar. Año 2008"/>
    <hyperlink ref="C17:M17" location="'1.1.8'!F2" display="1.1.8.- Interrupciones voluntarias del embarazo en mujeres menores de 20 años por lugar de residencia según tipo de centro sanitario. 2010"/>
    <hyperlink ref="C18:M18" location="'1.1.9'!H2" display="1.1.9.- Interrupciones voluntarias del embarazo en mujeres por lugar de residencia según número de semanas de gestación. Año 2008"/>
    <hyperlink ref="C19:M19" location="'1.1.10'!H2" display="1.1.10.- Interrupciones voluntarias del embarazo en mujeres menores de 20 años por lugar de residencia según número de semanas de gestación. Año 2008"/>
    <hyperlink ref="C20:M20" location="'1.1.11'!J2" display="1.1.11.- Interrupciones voluntarias del embarazo en mujeres por lugar de residencia según motivo. 2010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54" customWidth="1" collapsed="1"/>
    <col min="2" max="8" width="11.7109375" style="54" customWidth="1"/>
    <col min="9" max="16384" width="16.00390625" style="54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55" customFormat="1" ht="12.75" customHeight="1">
      <c r="A4" s="55" t="s">
        <v>1</v>
      </c>
      <c r="B4" s="55" t="s">
        <v>1</v>
      </c>
      <c r="C4" s="55" t="s">
        <v>1</v>
      </c>
      <c r="D4" s="55" t="s">
        <v>1</v>
      </c>
      <c r="E4" s="55" t="s">
        <v>1</v>
      </c>
      <c r="F4" s="55" t="s">
        <v>1</v>
      </c>
      <c r="G4" s="55" t="s">
        <v>1</v>
      </c>
      <c r="H4" s="55" t="s">
        <v>1</v>
      </c>
    </row>
    <row r="5" spans="1:8" s="56" customFormat="1" ht="15" customHeight="1">
      <c r="A5" s="229" t="str">
        <f>+"Tabla 1.1.9 - Interrupciones voluntarias del embarazo en mujeres por lugar de residencia según número de semanas de gestación. 2010"</f>
        <v>Tabla 1.1.9 - Interrupciones voluntarias del embarazo en mujeres por lugar de residencia según número de semanas de gestación. 2010</v>
      </c>
      <c r="B5" s="253"/>
      <c r="C5" s="253"/>
      <c r="D5" s="253"/>
      <c r="E5" s="253"/>
      <c r="F5" s="253"/>
      <c r="G5" s="253"/>
      <c r="H5" s="253"/>
    </row>
    <row r="6" spans="1:8" s="56" customFormat="1" ht="15" customHeight="1">
      <c r="A6" s="259"/>
      <c r="B6" s="253"/>
      <c r="C6" s="253"/>
      <c r="D6" s="253"/>
      <c r="E6" s="253"/>
      <c r="F6" s="253"/>
      <c r="G6" s="253"/>
      <c r="H6" s="253"/>
    </row>
    <row r="7" ht="12.75" customHeight="1">
      <c r="A7" s="57"/>
    </row>
    <row r="8" ht="12.75" customHeight="1">
      <c r="A8" s="18" t="s">
        <v>47</v>
      </c>
    </row>
    <row r="9" spans="1:8" ht="36.75" customHeight="1">
      <c r="A9" s="260"/>
      <c r="B9" s="21" t="s">
        <v>48</v>
      </c>
      <c r="C9" s="21" t="s">
        <v>60</v>
      </c>
      <c r="D9" s="21" t="s">
        <v>21</v>
      </c>
      <c r="E9" s="21" t="s">
        <v>22</v>
      </c>
      <c r="F9" s="21" t="s">
        <v>23</v>
      </c>
      <c r="G9" s="21" t="s">
        <v>61</v>
      </c>
      <c r="H9" s="21" t="s">
        <v>3</v>
      </c>
    </row>
    <row r="10" ht="12.75" customHeight="1"/>
    <row r="11" spans="1:9" s="56" customFormat="1" ht="12.75" customHeight="1">
      <c r="A11" s="14" t="s">
        <v>0</v>
      </c>
      <c r="B11" s="58">
        <v>113031</v>
      </c>
      <c r="C11" s="59">
        <v>63.522396510691756</v>
      </c>
      <c r="D11" s="59">
        <v>24.917942865231662</v>
      </c>
      <c r="E11" s="59">
        <v>6.680468190142527</v>
      </c>
      <c r="F11" s="59">
        <v>3.269899408126974</v>
      </c>
      <c r="G11" s="59">
        <v>1.5402854084277764</v>
      </c>
      <c r="H11" s="59">
        <v>0.06900761737930303</v>
      </c>
      <c r="I11" s="60"/>
    </row>
    <row r="12" spans="1:9" s="63" customFormat="1" ht="12.75" customHeight="1">
      <c r="A12" s="22"/>
      <c r="B12" s="61"/>
      <c r="C12" s="62"/>
      <c r="D12" s="62"/>
      <c r="E12" s="62"/>
      <c r="F12" s="62"/>
      <c r="G12" s="62"/>
      <c r="H12" s="62"/>
      <c r="I12" s="62"/>
    </row>
    <row r="13" spans="1:9" s="166" customFormat="1" ht="12.75" customHeight="1">
      <c r="A13" s="19" t="s">
        <v>41</v>
      </c>
      <c r="B13" s="160">
        <v>110963</v>
      </c>
      <c r="C13" s="59">
        <v>64.40615340248551</v>
      </c>
      <c r="D13" s="59">
        <v>25.048890170597403</v>
      </c>
      <c r="E13" s="59">
        <v>6.215585375305282</v>
      </c>
      <c r="F13" s="59">
        <v>2.8189576705748762</v>
      </c>
      <c r="G13" s="59">
        <v>1.441020880834152</v>
      </c>
      <c r="H13" s="59">
        <v>0.0693925002027703</v>
      </c>
      <c r="I13" s="165"/>
    </row>
    <row r="14" spans="1:9" s="56" customFormat="1" ht="12.75" customHeight="1">
      <c r="A14" s="188" t="s">
        <v>28</v>
      </c>
      <c r="B14" s="64">
        <v>21121</v>
      </c>
      <c r="C14" s="62">
        <v>71.49282704417405</v>
      </c>
      <c r="D14" s="62">
        <v>18.379811561952557</v>
      </c>
      <c r="E14" s="62">
        <v>5.473225699540742</v>
      </c>
      <c r="F14" s="62">
        <v>2.940201694995502</v>
      </c>
      <c r="G14" s="62">
        <v>1.7139339993371527</v>
      </c>
      <c r="H14" s="62">
        <v>0</v>
      </c>
      <c r="I14" s="60"/>
    </row>
    <row r="15" spans="1:9" s="56" customFormat="1" ht="12.75" customHeight="1">
      <c r="A15" s="188" t="s">
        <v>29</v>
      </c>
      <c r="B15" s="64">
        <v>2745</v>
      </c>
      <c r="C15" s="62">
        <v>58.06921675774135</v>
      </c>
      <c r="D15" s="62">
        <v>28.998178506375226</v>
      </c>
      <c r="E15" s="62">
        <v>6.812386156648452</v>
      </c>
      <c r="F15" s="62">
        <v>4.043715846994536</v>
      </c>
      <c r="G15" s="62">
        <v>2.0765027322404372</v>
      </c>
      <c r="H15" s="62">
        <v>0</v>
      </c>
      <c r="I15" s="60"/>
    </row>
    <row r="16" spans="1:9" s="56" customFormat="1" ht="12.75" customHeight="1">
      <c r="A16" s="188" t="s">
        <v>52</v>
      </c>
      <c r="B16" s="64">
        <v>2093</v>
      </c>
      <c r="C16" s="62">
        <v>65.55183946488295</v>
      </c>
      <c r="D16" s="62">
        <v>24.796942188246536</v>
      </c>
      <c r="E16" s="62">
        <v>6.211180124223603</v>
      </c>
      <c r="F16" s="62">
        <v>2.484472049689441</v>
      </c>
      <c r="G16" s="62">
        <v>0.9555661729574774</v>
      </c>
      <c r="H16" s="62">
        <v>0</v>
      </c>
      <c r="I16" s="60"/>
    </row>
    <row r="17" spans="1:9" s="56" customFormat="1" ht="12.75" customHeight="1">
      <c r="A17" s="188" t="s">
        <v>53</v>
      </c>
      <c r="B17" s="64">
        <v>3295</v>
      </c>
      <c r="C17" s="62">
        <v>66.40364188163885</v>
      </c>
      <c r="D17" s="62">
        <v>26.585735963581186</v>
      </c>
      <c r="E17" s="62">
        <v>3.7025796661608497</v>
      </c>
      <c r="F17" s="62">
        <v>2.215477996965099</v>
      </c>
      <c r="G17" s="62">
        <v>1.0925644916540211</v>
      </c>
      <c r="H17" s="62">
        <v>0</v>
      </c>
      <c r="I17" s="60"/>
    </row>
    <row r="18" spans="1:9" s="56" customFormat="1" ht="12.75" customHeight="1">
      <c r="A18" s="188" t="s">
        <v>30</v>
      </c>
      <c r="B18" s="64">
        <v>5003</v>
      </c>
      <c r="C18" s="62">
        <v>64.52128722766341</v>
      </c>
      <c r="D18" s="62">
        <v>26.74395362782331</v>
      </c>
      <c r="E18" s="62">
        <v>5.536677993204077</v>
      </c>
      <c r="F18" s="62">
        <v>2.298620827503498</v>
      </c>
      <c r="G18" s="62">
        <v>0.8994603238057166</v>
      </c>
      <c r="H18" s="62">
        <v>0</v>
      </c>
      <c r="I18" s="60"/>
    </row>
    <row r="19" spans="1:9" s="56" customFormat="1" ht="12.75" customHeight="1">
      <c r="A19" s="188" t="s">
        <v>31</v>
      </c>
      <c r="B19" s="64">
        <v>1064</v>
      </c>
      <c r="C19" s="62">
        <v>70.11278195488721</v>
      </c>
      <c r="D19" s="62">
        <v>21.710526315789476</v>
      </c>
      <c r="E19" s="62">
        <v>3.477443609022556</v>
      </c>
      <c r="F19" s="62">
        <v>3.101503759398496</v>
      </c>
      <c r="G19" s="62">
        <v>1.5037593984962405</v>
      </c>
      <c r="H19" s="62">
        <v>0.09398496240601503</v>
      </c>
      <c r="I19" s="60"/>
    </row>
    <row r="20" spans="1:9" s="56" customFormat="1" ht="12.75" customHeight="1">
      <c r="A20" s="188" t="s">
        <v>54</v>
      </c>
      <c r="B20" s="64">
        <v>3919</v>
      </c>
      <c r="C20" s="62">
        <v>66.34345496300077</v>
      </c>
      <c r="D20" s="62">
        <v>23.44985965807604</v>
      </c>
      <c r="E20" s="62">
        <v>5.4350599642766015</v>
      </c>
      <c r="F20" s="62">
        <v>2.7047716254146468</v>
      </c>
      <c r="G20" s="62">
        <v>2.066853789231947</v>
      </c>
      <c r="H20" s="62">
        <v>0</v>
      </c>
      <c r="I20" s="60"/>
    </row>
    <row r="21" spans="1:9" s="56" customFormat="1" ht="12.75" customHeight="1">
      <c r="A21" s="188" t="s">
        <v>32</v>
      </c>
      <c r="B21" s="64">
        <v>3133</v>
      </c>
      <c r="C21" s="62">
        <v>59.62336418767954</v>
      </c>
      <c r="D21" s="62">
        <v>26.843281200127674</v>
      </c>
      <c r="E21" s="62">
        <v>6.224066390041494</v>
      </c>
      <c r="F21" s="62">
        <v>4.564315352697095</v>
      </c>
      <c r="G21" s="62">
        <v>2.7449728694541973</v>
      </c>
      <c r="H21" s="62">
        <v>0</v>
      </c>
      <c r="I21" s="60"/>
    </row>
    <row r="22" spans="1:9" s="56" customFormat="1" ht="12.75" customHeight="1">
      <c r="A22" s="188" t="s">
        <v>33</v>
      </c>
      <c r="B22" s="64">
        <v>22924</v>
      </c>
      <c r="C22" s="62">
        <v>68.97574594311638</v>
      </c>
      <c r="D22" s="62">
        <v>23.337986389809807</v>
      </c>
      <c r="E22" s="62">
        <v>4.5629035072413195</v>
      </c>
      <c r="F22" s="62">
        <v>2.106962135752923</v>
      </c>
      <c r="G22" s="62">
        <v>1.0164020240795673</v>
      </c>
      <c r="H22" s="62">
        <v>0</v>
      </c>
      <c r="I22" s="60"/>
    </row>
    <row r="23" spans="1:9" s="56" customFormat="1" ht="12.75" customHeight="1">
      <c r="A23" s="188" t="s">
        <v>55</v>
      </c>
      <c r="B23" s="64">
        <v>10607</v>
      </c>
      <c r="C23" s="62">
        <v>64.90053738097484</v>
      </c>
      <c r="D23" s="62">
        <v>25.700009427736397</v>
      </c>
      <c r="E23" s="62">
        <v>5.8923352503064015</v>
      </c>
      <c r="F23" s="62">
        <v>2.366361836523051</v>
      </c>
      <c r="G23" s="62">
        <v>0.933345903648534</v>
      </c>
      <c r="H23" s="62">
        <v>0.20741020081078534</v>
      </c>
      <c r="I23" s="60"/>
    </row>
    <row r="24" spans="1:9" s="56" customFormat="1" ht="12.75" customHeight="1">
      <c r="A24" s="188" t="s">
        <v>34</v>
      </c>
      <c r="B24" s="64">
        <v>1434</v>
      </c>
      <c r="C24" s="62">
        <v>59.34449093444909</v>
      </c>
      <c r="D24" s="62">
        <v>24.965132496513252</v>
      </c>
      <c r="E24" s="62">
        <v>10.0418410041841</v>
      </c>
      <c r="F24" s="62">
        <v>3.0683403068340307</v>
      </c>
      <c r="G24" s="62">
        <v>2.580195258019526</v>
      </c>
      <c r="H24" s="62">
        <v>0</v>
      </c>
      <c r="I24" s="60"/>
    </row>
    <row r="25" spans="1:9" s="56" customFormat="1" ht="12.75" customHeight="1">
      <c r="A25" s="188" t="s">
        <v>35</v>
      </c>
      <c r="B25" s="64">
        <v>3513</v>
      </c>
      <c r="C25" s="62">
        <v>63.99089097637347</v>
      </c>
      <c r="D25" s="62">
        <v>26.416168516937088</v>
      </c>
      <c r="E25" s="62">
        <v>3.956732137773982</v>
      </c>
      <c r="F25" s="62">
        <v>2.5334471961286646</v>
      </c>
      <c r="G25" s="62">
        <v>1.5940791346427556</v>
      </c>
      <c r="H25" s="62">
        <v>1.5086820381440365</v>
      </c>
      <c r="I25" s="60"/>
    </row>
    <row r="26" spans="1:9" s="56" customFormat="1" ht="12.75" customHeight="1">
      <c r="A26" s="188" t="s">
        <v>56</v>
      </c>
      <c r="B26" s="58">
        <v>20496</v>
      </c>
      <c r="C26" s="59">
        <v>52.0052693208431</v>
      </c>
      <c r="D26" s="59">
        <v>32.1379781420765</v>
      </c>
      <c r="E26" s="59">
        <v>10.636221701795472</v>
      </c>
      <c r="F26" s="59">
        <v>3.6055815768930524</v>
      </c>
      <c r="G26" s="59">
        <v>1.6149492583918814</v>
      </c>
      <c r="H26" s="59">
        <v>0</v>
      </c>
      <c r="I26" s="60"/>
    </row>
    <row r="27" spans="1:9" s="56" customFormat="1" ht="12.75" customHeight="1">
      <c r="A27" s="188" t="s">
        <v>57</v>
      </c>
      <c r="B27" s="64">
        <v>4729</v>
      </c>
      <c r="C27" s="62">
        <v>66.52569253541975</v>
      </c>
      <c r="D27" s="62">
        <v>26.453795728483826</v>
      </c>
      <c r="E27" s="62">
        <v>4.208077817720449</v>
      </c>
      <c r="F27" s="62">
        <v>1.8608585324592937</v>
      </c>
      <c r="G27" s="62">
        <v>0.9515753859166843</v>
      </c>
      <c r="H27" s="62">
        <v>0</v>
      </c>
      <c r="I27" s="60"/>
    </row>
    <row r="28" spans="1:9" s="56" customFormat="1" ht="12.75" customHeight="1">
      <c r="A28" s="188" t="s">
        <v>58</v>
      </c>
      <c r="B28" s="64">
        <v>855</v>
      </c>
      <c r="C28" s="62">
        <v>70.52631578947368</v>
      </c>
      <c r="D28" s="62">
        <v>16.49122807017544</v>
      </c>
      <c r="E28" s="62">
        <v>5.146198830409357</v>
      </c>
      <c r="F28" s="62">
        <v>5.263157894736842</v>
      </c>
      <c r="G28" s="62">
        <v>2.456140350877193</v>
      </c>
      <c r="H28" s="62">
        <v>0.11695906432748539</v>
      </c>
      <c r="I28" s="60"/>
    </row>
    <row r="29" spans="1:9" s="56" customFormat="1" ht="12.75" customHeight="1">
      <c r="A29" s="188" t="s">
        <v>36</v>
      </c>
      <c r="B29" s="64">
        <v>3388</v>
      </c>
      <c r="C29" s="62">
        <v>65.61393152302243</v>
      </c>
      <c r="D29" s="62">
        <v>24.46871310507674</v>
      </c>
      <c r="E29" s="62">
        <v>4.75206611570248</v>
      </c>
      <c r="F29" s="62">
        <v>3.394332939787485</v>
      </c>
      <c r="G29" s="62">
        <v>1.770956316410862</v>
      </c>
      <c r="H29" s="62">
        <v>0</v>
      </c>
      <c r="I29" s="60"/>
    </row>
    <row r="30" spans="1:9" s="56" customFormat="1" ht="12.75" customHeight="1">
      <c r="A30" s="188" t="s">
        <v>59</v>
      </c>
      <c r="B30" s="64">
        <v>505</v>
      </c>
      <c r="C30" s="62">
        <v>50.2970297029703</v>
      </c>
      <c r="D30" s="62">
        <v>37.62376237623762</v>
      </c>
      <c r="E30" s="62">
        <v>7.128712871287128</v>
      </c>
      <c r="F30" s="62">
        <v>3.3663366336633667</v>
      </c>
      <c r="G30" s="62">
        <v>1.5841584158415842</v>
      </c>
      <c r="H30" s="62">
        <v>0</v>
      </c>
      <c r="I30" s="60"/>
    </row>
    <row r="31" spans="1:9" s="56" customFormat="1" ht="12.75" customHeight="1">
      <c r="A31" s="189" t="s">
        <v>37</v>
      </c>
      <c r="B31" s="64">
        <v>139</v>
      </c>
      <c r="C31" s="62">
        <v>65.46762589928058</v>
      </c>
      <c r="D31" s="62">
        <v>23.741007194244602</v>
      </c>
      <c r="E31" s="62">
        <v>4.316546762589928</v>
      </c>
      <c r="F31" s="62">
        <v>2.158273381294964</v>
      </c>
      <c r="G31" s="62">
        <v>4.316546762589928</v>
      </c>
      <c r="H31" s="62">
        <v>0</v>
      </c>
      <c r="I31" s="60"/>
    </row>
    <row r="32" spans="1:9" s="63" customFormat="1" ht="12.75" customHeight="1">
      <c r="A32" s="187"/>
      <c r="B32" s="64"/>
      <c r="C32" s="62"/>
      <c r="D32" s="62"/>
      <c r="E32" s="62"/>
      <c r="F32" s="62"/>
      <c r="G32" s="62"/>
      <c r="H32" s="62"/>
      <c r="I32" s="62"/>
    </row>
    <row r="33" spans="1:9" s="56" customFormat="1" ht="12.75" customHeight="1">
      <c r="A33" s="19" t="s">
        <v>38</v>
      </c>
      <c r="B33" s="64">
        <v>2065</v>
      </c>
      <c r="C33" s="62">
        <v>16.077481840193705</v>
      </c>
      <c r="D33" s="62">
        <v>17.91767554479419</v>
      </c>
      <c r="E33" s="62">
        <v>31.573849878934624</v>
      </c>
      <c r="F33" s="62">
        <v>27.506053268765136</v>
      </c>
      <c r="G33" s="62">
        <v>6.876513317191284</v>
      </c>
      <c r="H33" s="62">
        <v>0.048426150121065374</v>
      </c>
      <c r="I33" s="60"/>
    </row>
    <row r="34" spans="1:9" s="56" customFormat="1" ht="12.75" customHeight="1">
      <c r="A34" s="19" t="s">
        <v>42</v>
      </c>
      <c r="B34" s="64">
        <v>3</v>
      </c>
      <c r="C34" s="62">
        <v>33.33333333333333</v>
      </c>
      <c r="D34" s="62">
        <v>0</v>
      </c>
      <c r="E34" s="62">
        <v>66.66666666666666</v>
      </c>
      <c r="F34" s="62">
        <v>0</v>
      </c>
      <c r="G34" s="62">
        <v>0</v>
      </c>
      <c r="H34" s="62">
        <v>0</v>
      </c>
      <c r="I34" s="60"/>
    </row>
    <row r="35" spans="1:9" s="56" customFormat="1" ht="12.75" customHeight="1">
      <c r="A35" s="65"/>
      <c r="I35" s="60"/>
    </row>
    <row r="36" spans="1:8" ht="12.75" customHeight="1">
      <c r="A36" s="17"/>
      <c r="B36" s="66" t="s">
        <v>1</v>
      </c>
      <c r="C36" s="67" t="s">
        <v>1</v>
      </c>
      <c r="D36" s="67" t="s">
        <v>1</v>
      </c>
      <c r="E36" s="67" t="s">
        <v>1</v>
      </c>
      <c r="F36" s="67" t="s">
        <v>1</v>
      </c>
      <c r="G36" s="67" t="s">
        <v>1</v>
      </c>
      <c r="H36" s="67" t="s">
        <v>1</v>
      </c>
    </row>
    <row r="37" spans="1:8" ht="12.75" customHeight="1">
      <c r="A37" s="41" t="s">
        <v>49</v>
      </c>
      <c r="B37" s="55"/>
      <c r="C37" s="68"/>
      <c r="D37" s="68"/>
      <c r="E37" s="68"/>
      <c r="F37" s="68"/>
      <c r="G37" s="68"/>
      <c r="H37" s="68"/>
    </row>
    <row r="38" spans="1:8" ht="12.75" customHeight="1">
      <c r="A38" s="17"/>
      <c r="B38" s="55"/>
      <c r="C38" s="68"/>
      <c r="D38" s="68"/>
      <c r="E38" s="68"/>
      <c r="F38" s="68"/>
      <c r="G38" s="68"/>
      <c r="H38" s="68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199" t="s">
        <v>43</v>
      </c>
    </row>
    <row r="44" ht="12.75" customHeight="1"/>
  </sheetData>
  <sheetProtection/>
  <mergeCells count="1">
    <mergeCell ref="A5:H6"/>
  </mergeCells>
  <hyperlinks>
    <hyperlink ref="H2" location="Índice!C18" display="INDICE"/>
    <hyperlink ref="H43" location="Índice!B18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42" customWidth="1" collapsed="1"/>
    <col min="2" max="8" width="11.7109375" style="42" customWidth="1"/>
    <col min="9" max="16384" width="16.00390625" style="42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43" customFormat="1" ht="12.75" customHeight="1">
      <c r="A4" s="43" t="s">
        <v>1</v>
      </c>
      <c r="B4" s="43" t="s">
        <v>1</v>
      </c>
      <c r="C4" s="43" t="s">
        <v>1</v>
      </c>
      <c r="D4" s="43" t="s">
        <v>1</v>
      </c>
      <c r="E4" s="43" t="s">
        <v>1</v>
      </c>
      <c r="F4" s="43" t="s">
        <v>1</v>
      </c>
      <c r="G4" s="43" t="s">
        <v>1</v>
      </c>
      <c r="H4" s="43" t="s">
        <v>1</v>
      </c>
    </row>
    <row r="5" spans="1:8" s="44" customFormat="1" ht="15" customHeight="1">
      <c r="A5" s="261" t="str">
        <f>+"Tabla 1.1.10 - Interrupciones voluntarias del embarazo en mujeres menores de 20 años por lugar de residencia según número de semanas de gestación. 2010"</f>
        <v>Tabla 1.1.10 - Interrupciones voluntarias del embarazo en mujeres menores de 20 años por lugar de residencia según número de semanas de gestación. 2010</v>
      </c>
      <c r="B5" s="253"/>
      <c r="C5" s="253"/>
      <c r="D5" s="253"/>
      <c r="E5" s="253"/>
      <c r="F5" s="253"/>
      <c r="G5" s="253"/>
      <c r="H5" s="253"/>
    </row>
    <row r="6" spans="1:8" s="44" customFormat="1" ht="15" customHeight="1">
      <c r="A6" s="253"/>
      <c r="B6" s="253"/>
      <c r="C6" s="253"/>
      <c r="D6" s="253"/>
      <c r="E6" s="253"/>
      <c r="F6" s="253"/>
      <c r="G6" s="253"/>
      <c r="H6" s="253"/>
    </row>
    <row r="7" ht="12.75" customHeight="1">
      <c r="A7" s="45"/>
    </row>
    <row r="8" ht="12.75" customHeight="1">
      <c r="A8" s="18" t="s">
        <v>47</v>
      </c>
    </row>
    <row r="9" spans="1:8" ht="36.75" customHeight="1">
      <c r="A9" s="262"/>
      <c r="B9" s="21" t="s">
        <v>48</v>
      </c>
      <c r="C9" s="21" t="s">
        <v>60</v>
      </c>
      <c r="D9" s="21" t="s">
        <v>21</v>
      </c>
      <c r="E9" s="21" t="s">
        <v>22</v>
      </c>
      <c r="F9" s="21" t="s">
        <v>23</v>
      </c>
      <c r="G9" s="21" t="s">
        <v>61</v>
      </c>
      <c r="H9" s="21" t="s">
        <v>3</v>
      </c>
    </row>
    <row r="10" ht="12.75" customHeight="1"/>
    <row r="11" spans="1:8" s="44" customFormat="1" ht="12.75" customHeight="1">
      <c r="A11" s="14" t="s">
        <v>0</v>
      </c>
      <c r="B11" s="46">
        <v>14122</v>
      </c>
      <c r="C11" s="47">
        <v>57.79634612661096</v>
      </c>
      <c r="D11" s="47">
        <v>28.72822546381532</v>
      </c>
      <c r="E11" s="47">
        <v>8.15040362554879</v>
      </c>
      <c r="F11" s="47">
        <v>3.9300382382098853</v>
      </c>
      <c r="G11" s="47">
        <v>1.3454184959637445</v>
      </c>
      <c r="H11" s="47">
        <v>0.049568049851295856</v>
      </c>
    </row>
    <row r="12" spans="1:8" s="50" customFormat="1" ht="12.75" customHeight="1">
      <c r="A12" s="22"/>
      <c r="B12" s="48"/>
      <c r="C12" s="49"/>
      <c r="D12" s="49"/>
      <c r="E12" s="49"/>
      <c r="F12" s="49"/>
      <c r="G12" s="49"/>
      <c r="H12" s="49"/>
    </row>
    <row r="13" spans="1:9" s="166" customFormat="1" ht="12.75" customHeight="1">
      <c r="A13" s="19" t="s">
        <v>41</v>
      </c>
      <c r="B13" s="160">
        <v>13754</v>
      </c>
      <c r="C13" s="161">
        <v>59.18278319034462</v>
      </c>
      <c r="D13" s="161">
        <v>29.162425476225096</v>
      </c>
      <c r="E13" s="161">
        <v>7.590519121710047</v>
      </c>
      <c r="F13" s="161">
        <v>2.893703649847317</v>
      </c>
      <c r="G13" s="161">
        <v>1.1196742765740877</v>
      </c>
      <c r="H13" s="161">
        <v>0.05089428529882216</v>
      </c>
      <c r="I13" s="165"/>
    </row>
    <row r="14" spans="1:8" s="44" customFormat="1" ht="12.75" customHeight="1">
      <c r="A14" s="188" t="s">
        <v>28</v>
      </c>
      <c r="B14" s="51">
        <v>3158</v>
      </c>
      <c r="C14" s="165">
        <v>67.82773907536416</v>
      </c>
      <c r="D14" s="165">
        <v>20.83597213426219</v>
      </c>
      <c r="E14" s="165">
        <v>7.40975300823306</v>
      </c>
      <c r="F14" s="165">
        <v>3.0398986700443316</v>
      </c>
      <c r="G14" s="165">
        <v>0.8866371120962635</v>
      </c>
      <c r="H14" s="165">
        <v>0</v>
      </c>
    </row>
    <row r="15" spans="1:8" s="44" customFormat="1" ht="12.75" customHeight="1">
      <c r="A15" s="188" t="s">
        <v>29</v>
      </c>
      <c r="B15" s="51">
        <v>294</v>
      </c>
      <c r="C15" s="165">
        <v>53.40136054421769</v>
      </c>
      <c r="D15" s="165">
        <v>36.054421768707485</v>
      </c>
      <c r="E15" s="165">
        <v>7.482993197278912</v>
      </c>
      <c r="F15" s="165">
        <v>2.380952380952381</v>
      </c>
      <c r="G15" s="165">
        <v>0.6802721088435374</v>
      </c>
      <c r="H15" s="165">
        <v>0</v>
      </c>
    </row>
    <row r="16" spans="1:8" s="44" customFormat="1" ht="12.75" customHeight="1">
      <c r="A16" s="188" t="s">
        <v>52</v>
      </c>
      <c r="B16" s="51">
        <v>203</v>
      </c>
      <c r="C16" s="165">
        <v>59.60591133004927</v>
      </c>
      <c r="D16" s="165">
        <v>28.078817733990146</v>
      </c>
      <c r="E16" s="165">
        <v>10.344827586206897</v>
      </c>
      <c r="F16" s="165">
        <v>0.9852216748768473</v>
      </c>
      <c r="G16" s="165">
        <v>0.9852216748768473</v>
      </c>
      <c r="H16" s="165">
        <v>0</v>
      </c>
    </row>
    <row r="17" spans="1:8" s="44" customFormat="1" ht="12.75" customHeight="1">
      <c r="A17" s="188" t="s">
        <v>53</v>
      </c>
      <c r="B17" s="51">
        <v>343</v>
      </c>
      <c r="C17" s="165">
        <v>59.183673469387756</v>
      </c>
      <c r="D17" s="165">
        <v>32.94460641399417</v>
      </c>
      <c r="E17" s="165">
        <v>4.956268221574344</v>
      </c>
      <c r="F17" s="165">
        <v>2.3323615160349855</v>
      </c>
      <c r="G17" s="165">
        <v>0.5830903790087464</v>
      </c>
      <c r="H17" s="165">
        <v>0</v>
      </c>
    </row>
    <row r="18" spans="1:8" s="44" customFormat="1" ht="12.75" customHeight="1">
      <c r="A18" s="188" t="s">
        <v>30</v>
      </c>
      <c r="B18" s="51">
        <v>578</v>
      </c>
      <c r="C18" s="165">
        <v>60.38062283737025</v>
      </c>
      <c r="D18" s="165">
        <v>29.93079584775086</v>
      </c>
      <c r="E18" s="165">
        <v>6.228373702422145</v>
      </c>
      <c r="F18" s="165">
        <v>2.422145328719723</v>
      </c>
      <c r="G18" s="165">
        <v>1.0380622837370241</v>
      </c>
      <c r="H18" s="165">
        <v>0</v>
      </c>
    </row>
    <row r="19" spans="1:8" s="44" customFormat="1" ht="12.75" customHeight="1">
      <c r="A19" s="188" t="s">
        <v>31</v>
      </c>
      <c r="B19" s="51">
        <v>109</v>
      </c>
      <c r="C19" s="165">
        <v>69.72477064220183</v>
      </c>
      <c r="D19" s="165">
        <v>23.853211009174313</v>
      </c>
      <c r="E19" s="165">
        <v>2.7522935779816518</v>
      </c>
      <c r="F19" s="165">
        <v>0.9174311926605505</v>
      </c>
      <c r="G19" s="165">
        <v>1.834862385321101</v>
      </c>
      <c r="H19" s="165">
        <v>0.9174311926605505</v>
      </c>
    </row>
    <row r="20" spans="1:8" s="44" customFormat="1" ht="12.75" customHeight="1">
      <c r="A20" s="188" t="s">
        <v>54</v>
      </c>
      <c r="B20" s="51">
        <v>510</v>
      </c>
      <c r="C20" s="165">
        <v>64.90196078431373</v>
      </c>
      <c r="D20" s="165">
        <v>24.705882352941178</v>
      </c>
      <c r="E20" s="165">
        <v>6.470588235294119</v>
      </c>
      <c r="F20" s="165">
        <v>2.7450980392156863</v>
      </c>
      <c r="G20" s="165">
        <v>1.1764705882352942</v>
      </c>
      <c r="H20" s="165">
        <v>0</v>
      </c>
    </row>
    <row r="21" spans="1:8" s="44" customFormat="1" ht="12.75" customHeight="1">
      <c r="A21" s="188" t="s">
        <v>32</v>
      </c>
      <c r="B21" s="51">
        <v>483</v>
      </c>
      <c r="C21" s="165">
        <v>56.935817805383024</v>
      </c>
      <c r="D21" s="165">
        <v>33.54037267080746</v>
      </c>
      <c r="E21" s="165">
        <v>4.761904761904762</v>
      </c>
      <c r="F21" s="165">
        <v>2.691511387163561</v>
      </c>
      <c r="G21" s="165">
        <v>2.070393374741201</v>
      </c>
      <c r="H21" s="165">
        <v>0</v>
      </c>
    </row>
    <row r="22" spans="1:8" s="44" customFormat="1" ht="12.75" customHeight="1">
      <c r="A22" s="188" t="s">
        <v>33</v>
      </c>
      <c r="B22" s="51">
        <v>2506</v>
      </c>
      <c r="C22" s="165">
        <v>61.89146049481244</v>
      </c>
      <c r="D22" s="165">
        <v>28.651237031125298</v>
      </c>
      <c r="E22" s="165">
        <v>5.905826017557861</v>
      </c>
      <c r="F22" s="165">
        <v>2.9130087789305663</v>
      </c>
      <c r="G22" s="165">
        <v>0.6384676775738228</v>
      </c>
      <c r="H22" s="165">
        <v>0</v>
      </c>
    </row>
    <row r="23" spans="1:8" s="44" customFormat="1" ht="12.75" customHeight="1">
      <c r="A23" s="188" t="s">
        <v>55</v>
      </c>
      <c r="B23" s="51">
        <v>1509</v>
      </c>
      <c r="C23" s="165">
        <v>60.56991385023194</v>
      </c>
      <c r="D23" s="165">
        <v>30.218687872763418</v>
      </c>
      <c r="E23" s="165">
        <v>6.494367130550033</v>
      </c>
      <c r="F23" s="165">
        <v>2.319416832339298</v>
      </c>
      <c r="G23" s="165">
        <v>0.3976143141153081</v>
      </c>
      <c r="H23" s="165">
        <v>0</v>
      </c>
    </row>
    <row r="24" spans="1:8" s="44" customFormat="1" ht="12.75" customHeight="1">
      <c r="A24" s="188" t="s">
        <v>34</v>
      </c>
      <c r="B24" s="51">
        <v>264</v>
      </c>
      <c r="C24" s="165">
        <v>57.1969696969697</v>
      </c>
      <c r="D24" s="165">
        <v>24.62121212121212</v>
      </c>
      <c r="E24" s="165">
        <v>14.393939393939394</v>
      </c>
      <c r="F24" s="165">
        <v>1.5151515151515151</v>
      </c>
      <c r="G24" s="165">
        <v>2.272727272727273</v>
      </c>
      <c r="H24" s="165">
        <v>0</v>
      </c>
    </row>
    <row r="25" spans="1:8" s="44" customFormat="1" ht="12.75" customHeight="1">
      <c r="A25" s="188" t="s">
        <v>35</v>
      </c>
      <c r="B25" s="51">
        <v>486</v>
      </c>
      <c r="C25" s="165">
        <v>60.288065843621396</v>
      </c>
      <c r="D25" s="165">
        <v>30.864197530864196</v>
      </c>
      <c r="E25" s="165">
        <v>4.526748971193416</v>
      </c>
      <c r="F25" s="165">
        <v>1.8518518518518516</v>
      </c>
      <c r="G25" s="165">
        <v>1.2345679012345678</v>
      </c>
      <c r="H25" s="165">
        <v>1.2345679012345678</v>
      </c>
    </row>
    <row r="26" spans="1:8" s="44" customFormat="1" ht="12.75" customHeight="1">
      <c r="A26" s="188" t="s">
        <v>56</v>
      </c>
      <c r="B26" s="46">
        <v>2175</v>
      </c>
      <c r="C26" s="161">
        <v>40.55172413793103</v>
      </c>
      <c r="D26" s="161">
        <v>39.86206896551724</v>
      </c>
      <c r="E26" s="161">
        <v>12.643678160919542</v>
      </c>
      <c r="F26" s="161">
        <v>4.64367816091954</v>
      </c>
      <c r="G26" s="161">
        <v>2.2988505747126435</v>
      </c>
      <c r="H26" s="161">
        <v>0</v>
      </c>
    </row>
    <row r="27" spans="1:8" s="44" customFormat="1" ht="12.75" customHeight="1">
      <c r="A27" s="188" t="s">
        <v>57</v>
      </c>
      <c r="B27" s="51">
        <v>538</v>
      </c>
      <c r="C27" s="165">
        <v>57.99256505576208</v>
      </c>
      <c r="D27" s="165">
        <v>32.52788104089219</v>
      </c>
      <c r="E27" s="165">
        <v>6.691449814126393</v>
      </c>
      <c r="F27" s="165">
        <v>2.0446096654275094</v>
      </c>
      <c r="G27" s="165">
        <v>0.7434944237918215</v>
      </c>
      <c r="H27" s="165">
        <v>0</v>
      </c>
    </row>
    <row r="28" spans="1:8" s="44" customFormat="1" ht="12.75" customHeight="1">
      <c r="A28" s="188" t="s">
        <v>58</v>
      </c>
      <c r="B28" s="51">
        <v>132</v>
      </c>
      <c r="C28" s="165">
        <v>68.93939393939394</v>
      </c>
      <c r="D28" s="165">
        <v>19.696969696969695</v>
      </c>
      <c r="E28" s="165">
        <v>7.575757575757576</v>
      </c>
      <c r="F28" s="165">
        <v>3.787878787878788</v>
      </c>
      <c r="G28" s="165">
        <v>0</v>
      </c>
      <c r="H28" s="165">
        <v>0</v>
      </c>
    </row>
    <row r="29" spans="1:8" s="44" customFormat="1" ht="12.75" customHeight="1">
      <c r="A29" s="188" t="s">
        <v>36</v>
      </c>
      <c r="B29" s="51">
        <v>373</v>
      </c>
      <c r="C29" s="165">
        <v>64.87935656836461</v>
      </c>
      <c r="D29" s="165">
        <v>27.07774798927614</v>
      </c>
      <c r="E29" s="165">
        <v>5.361930294906166</v>
      </c>
      <c r="F29" s="165">
        <v>1.0723860589812333</v>
      </c>
      <c r="G29" s="165">
        <v>1.6085790884718498</v>
      </c>
      <c r="H29" s="165">
        <v>0</v>
      </c>
    </row>
    <row r="30" spans="1:8" s="44" customFormat="1" ht="12.75" customHeight="1">
      <c r="A30" s="188" t="s">
        <v>59</v>
      </c>
      <c r="B30" s="51">
        <v>64</v>
      </c>
      <c r="C30" s="165">
        <v>45.3125</v>
      </c>
      <c r="D30" s="165">
        <v>39.0625</v>
      </c>
      <c r="E30" s="165">
        <v>10.9375</v>
      </c>
      <c r="F30" s="165">
        <v>1.5625</v>
      </c>
      <c r="G30" s="165">
        <v>3.125</v>
      </c>
      <c r="H30" s="165">
        <v>0</v>
      </c>
    </row>
    <row r="31" spans="1:8" s="44" customFormat="1" ht="12.75" customHeight="1">
      <c r="A31" s="189" t="s">
        <v>37</v>
      </c>
      <c r="B31" s="51">
        <v>29</v>
      </c>
      <c r="C31" s="165">
        <v>72.41379310344827</v>
      </c>
      <c r="D31" s="165">
        <v>24.137931034482758</v>
      </c>
      <c r="E31" s="165">
        <v>3.4482758620689653</v>
      </c>
      <c r="F31" s="165">
        <v>0</v>
      </c>
      <c r="G31" s="165">
        <v>0</v>
      </c>
      <c r="H31" s="165">
        <v>0</v>
      </c>
    </row>
    <row r="32" spans="1:8" s="50" customFormat="1" ht="12.75" customHeight="1">
      <c r="A32" s="187"/>
      <c r="B32" s="51"/>
      <c r="C32" s="165"/>
      <c r="D32" s="165"/>
      <c r="E32" s="165"/>
      <c r="F32" s="165"/>
      <c r="G32" s="165"/>
      <c r="H32" s="165"/>
    </row>
    <row r="33" spans="1:8" s="44" customFormat="1" ht="12.75" customHeight="1">
      <c r="A33" s="19" t="s">
        <v>38</v>
      </c>
      <c r="B33" s="51">
        <v>368</v>
      </c>
      <c r="C33" s="165">
        <v>5.978260869565218</v>
      </c>
      <c r="D33" s="165">
        <v>12.5</v>
      </c>
      <c r="E33" s="165">
        <v>29.076086956521742</v>
      </c>
      <c r="F33" s="165">
        <v>42.66304347826087</v>
      </c>
      <c r="G33" s="165">
        <v>9.782608695652174</v>
      </c>
      <c r="H33" s="165">
        <v>0</v>
      </c>
    </row>
    <row r="34" spans="1:8" s="44" customFormat="1" ht="12.75" customHeight="1">
      <c r="A34" s="19" t="s">
        <v>42</v>
      </c>
      <c r="B34" s="51">
        <v>0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</row>
    <row r="35" spans="1:8" s="44" customFormat="1" ht="12.75" customHeight="1">
      <c r="A35" s="52"/>
      <c r="B35" s="51"/>
      <c r="C35" s="51"/>
      <c r="D35" s="51"/>
      <c r="E35" s="51"/>
      <c r="F35" s="51"/>
      <c r="G35" s="51"/>
      <c r="H35" s="51"/>
    </row>
    <row r="36" spans="1:8" ht="12.75" customHeight="1">
      <c r="A36" s="17"/>
      <c r="B36" s="53" t="s">
        <v>1</v>
      </c>
      <c r="C36" s="53" t="s">
        <v>1</v>
      </c>
      <c r="D36" s="53" t="s">
        <v>1</v>
      </c>
      <c r="E36" s="53" t="s">
        <v>1</v>
      </c>
      <c r="F36" s="53" t="s">
        <v>1</v>
      </c>
      <c r="G36" s="53" t="s">
        <v>1</v>
      </c>
      <c r="H36" s="53" t="s">
        <v>1</v>
      </c>
    </row>
    <row r="37" spans="1:8" ht="12.75" customHeight="1">
      <c r="A37" s="41" t="s">
        <v>49</v>
      </c>
      <c r="B37" s="43"/>
      <c r="C37" s="43"/>
      <c r="D37" s="43"/>
      <c r="E37" s="43"/>
      <c r="F37" s="43"/>
      <c r="G37" s="43"/>
      <c r="H37" s="43"/>
    </row>
    <row r="38" spans="1:8" ht="12.75" customHeight="1">
      <c r="A38" s="17"/>
      <c r="B38" s="43"/>
      <c r="C38" s="43"/>
      <c r="D38" s="43"/>
      <c r="E38" s="43"/>
      <c r="F38" s="43"/>
      <c r="G38" s="43"/>
      <c r="H38" s="43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199" t="s">
        <v>43</v>
      </c>
    </row>
    <row r="44" ht="12.75" customHeight="1"/>
  </sheetData>
  <sheetProtection/>
  <mergeCells count="1">
    <mergeCell ref="A5:H6"/>
  </mergeCells>
  <hyperlinks>
    <hyperlink ref="H2" location="Índice!C19" display="INDICE"/>
    <hyperlink ref="H43" location="Índice!B19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N45"/>
  <sheetViews>
    <sheetView showGridLines="0" zoomScaleSheetLayoutView="100" zoomScalePageLayoutView="0" workbookViewId="0" topLeftCell="A1">
      <selection activeCell="J2" sqref="J2"/>
    </sheetView>
  </sheetViews>
  <sheetFormatPr defaultColWidth="16.00390625" defaultRowHeight="12.75"/>
  <cols>
    <col min="1" max="1" width="27.7109375" style="34" customWidth="1" collapsed="1"/>
    <col min="2" max="8" width="11.7109375" style="34" customWidth="1"/>
    <col min="9" max="9" width="13.8515625" style="34" customWidth="1"/>
    <col min="10" max="10" width="14.421875" style="34" customWidth="1"/>
    <col min="11" max="11" width="15.00390625" style="34" customWidth="1"/>
    <col min="12" max="12" width="12.00390625" style="34" customWidth="1"/>
    <col min="13" max="13" width="4.140625" style="34" customWidth="1"/>
    <col min="14" max="16384" width="16.00390625" style="34" customWidth="1"/>
  </cols>
  <sheetData>
    <row r="1" s="33" customFormat="1" ht="12.75" customHeight="1"/>
    <row r="2" spans="1:10" ht="12.75" customHeight="1">
      <c r="A2" s="33"/>
      <c r="B2" s="33"/>
      <c r="C2" s="33"/>
      <c r="D2" s="33"/>
      <c r="E2" s="23"/>
      <c r="H2" s="198"/>
      <c r="J2" s="198" t="s">
        <v>43</v>
      </c>
    </row>
    <row r="3" ht="12.75" customHeight="1"/>
    <row r="4" spans="1:7" s="35" customFormat="1" ht="12.75" customHeight="1">
      <c r="A4" s="35" t="s">
        <v>1</v>
      </c>
      <c r="B4" s="35" t="s">
        <v>1</v>
      </c>
      <c r="D4" s="35" t="s">
        <v>1</v>
      </c>
      <c r="E4" s="35" t="s">
        <v>1</v>
      </c>
      <c r="F4" s="35" t="s">
        <v>1</v>
      </c>
      <c r="G4" s="35" t="s">
        <v>1</v>
      </c>
    </row>
    <row r="5" spans="1:8" s="33" customFormat="1" ht="15" customHeight="1">
      <c r="A5" s="229" t="str">
        <f>+"Tabla 1.1.11 - Interrupciones voluntarias del embarazo en mujeres por lugar de residencia según motivo. 2010"</f>
        <v>Tabla 1.1.11 - Interrupciones voluntarias del embarazo en mujeres por lugar de residencia según motivo. 2010</v>
      </c>
      <c r="B5" s="229"/>
      <c r="C5" s="229"/>
      <c r="D5" s="229"/>
      <c r="E5" s="229"/>
      <c r="F5" s="229"/>
      <c r="G5" s="229"/>
      <c r="H5" s="207"/>
    </row>
    <row r="6" spans="1:8" s="33" customFormat="1" ht="15" customHeight="1">
      <c r="A6" s="229"/>
      <c r="B6" s="229"/>
      <c r="C6" s="229"/>
      <c r="D6" s="229"/>
      <c r="E6" s="229"/>
      <c r="F6" s="229"/>
      <c r="G6" s="229"/>
      <c r="H6" s="207"/>
    </row>
    <row r="7" ht="12.75" customHeight="1">
      <c r="A7" s="36"/>
    </row>
    <row r="8" ht="12.75" customHeight="1">
      <c r="A8" s="18" t="s">
        <v>47</v>
      </c>
    </row>
    <row r="9" spans="1:14" ht="12.75" customHeight="1">
      <c r="A9" s="264"/>
      <c r="B9" s="263" t="s">
        <v>48</v>
      </c>
      <c r="C9" s="266" t="s">
        <v>84</v>
      </c>
      <c r="D9" s="267"/>
      <c r="E9" s="267"/>
      <c r="F9" s="267"/>
      <c r="G9" s="268"/>
      <c r="H9" s="266" t="s">
        <v>85</v>
      </c>
      <c r="I9" s="267"/>
      <c r="J9" s="267"/>
      <c r="K9" s="267"/>
      <c r="L9" s="268"/>
      <c r="M9" s="265"/>
      <c r="N9" s="35"/>
    </row>
    <row r="10" spans="1:14" ht="36.75" customHeight="1">
      <c r="A10" s="264"/>
      <c r="B10" s="263"/>
      <c r="C10" s="21" t="s">
        <v>0</v>
      </c>
      <c r="D10" s="21" t="s">
        <v>45</v>
      </c>
      <c r="E10" s="21" t="s">
        <v>46</v>
      </c>
      <c r="F10" s="21" t="s">
        <v>25</v>
      </c>
      <c r="G10" s="21" t="s">
        <v>26</v>
      </c>
      <c r="H10" s="214" t="s">
        <v>0</v>
      </c>
      <c r="I10" s="21" t="s">
        <v>86</v>
      </c>
      <c r="J10" s="21" t="s">
        <v>87</v>
      </c>
      <c r="K10" s="21" t="s">
        <v>88</v>
      </c>
      <c r="L10" s="192" t="s">
        <v>26</v>
      </c>
      <c r="M10" s="265"/>
      <c r="N10" s="35"/>
    </row>
    <row r="11" ht="12.75" customHeight="1"/>
    <row r="12" spans="1:13" s="33" customFormat="1" ht="12.75" customHeight="1">
      <c r="A12" s="14" t="s">
        <v>0</v>
      </c>
      <c r="B12" s="210">
        <v>113031</v>
      </c>
      <c r="C12" s="212">
        <v>51.7424423388274</v>
      </c>
      <c r="D12" s="212">
        <v>50.07121939998761</v>
      </c>
      <c r="E12" s="212">
        <v>1.5296688519078836</v>
      </c>
      <c r="F12" s="212">
        <v>0.008847130433243977</v>
      </c>
      <c r="G12" s="212">
        <v>0.13270695649865966</v>
      </c>
      <c r="H12" s="212">
        <v>48.2575576611726</v>
      </c>
      <c r="I12" s="212">
        <v>42.87584821863029</v>
      </c>
      <c r="J12" s="212">
        <v>3.9095469384505135</v>
      </c>
      <c r="K12" s="212">
        <v>1.4438516867054172</v>
      </c>
      <c r="L12" s="212">
        <v>0.028310817386380728</v>
      </c>
      <c r="M12" s="213"/>
    </row>
    <row r="13" spans="1:13" s="38" customFormat="1" ht="12.75" customHeight="1">
      <c r="A13" s="22"/>
      <c r="B13" s="37"/>
      <c r="C13" s="213"/>
      <c r="D13" s="209"/>
      <c r="E13" s="209"/>
      <c r="F13" s="209"/>
      <c r="G13" s="209"/>
      <c r="H13" s="213"/>
      <c r="M13" s="33"/>
    </row>
    <row r="14" spans="1:13" s="166" customFormat="1" ht="12.75" customHeight="1">
      <c r="A14" s="19" t="s">
        <v>41</v>
      </c>
      <c r="B14" s="160">
        <v>110963</v>
      </c>
      <c r="C14" s="212">
        <v>51.69651144976254</v>
      </c>
      <c r="D14" s="212">
        <v>50.01036381496535</v>
      </c>
      <c r="E14" s="212">
        <v>1.5509674395969828</v>
      </c>
      <c r="F14" s="212">
        <v>0.009012013013346792</v>
      </c>
      <c r="G14" s="212">
        <v>0.12616818218685508</v>
      </c>
      <c r="H14" s="212">
        <v>48.30348855023747</v>
      </c>
      <c r="I14" s="161">
        <v>43.4811603867956</v>
      </c>
      <c r="J14" s="161">
        <v>3.3308400097329742</v>
      </c>
      <c r="K14" s="161">
        <v>1.4653533159701881</v>
      </c>
      <c r="L14" s="161">
        <v>0.026134837738705695</v>
      </c>
      <c r="M14" s="162"/>
    </row>
    <row r="15" spans="1:12" s="33" customFormat="1" ht="12.75" customHeight="1">
      <c r="A15" s="188" t="s">
        <v>28</v>
      </c>
      <c r="B15" s="211">
        <v>21121</v>
      </c>
      <c r="C15" s="213">
        <v>53.30713507883149</v>
      </c>
      <c r="D15" s="213">
        <v>51.578997206571664</v>
      </c>
      <c r="E15" s="213">
        <v>1.5624260214951944</v>
      </c>
      <c r="F15" s="213">
        <v>0.00946924861512239</v>
      </c>
      <c r="G15" s="213">
        <v>0.15624260214951943</v>
      </c>
      <c r="H15" s="213">
        <v>46.6928649211685</v>
      </c>
      <c r="I15" s="162">
        <v>39.46782822783012</v>
      </c>
      <c r="J15" s="162">
        <v>5.601060555844894</v>
      </c>
      <c r="K15" s="162">
        <v>1.6145068888783674</v>
      </c>
      <c r="L15" s="162">
        <v>0.00946924861512239</v>
      </c>
    </row>
    <row r="16" spans="1:12" s="33" customFormat="1" ht="12.75" customHeight="1">
      <c r="A16" s="188" t="s">
        <v>29</v>
      </c>
      <c r="B16" s="211">
        <v>2745</v>
      </c>
      <c r="C16" s="213">
        <v>53.442622950819676</v>
      </c>
      <c r="D16" s="213">
        <v>51.07468123861566</v>
      </c>
      <c r="E16" s="213">
        <v>2.3679417122040074</v>
      </c>
      <c r="F16" s="213">
        <v>0</v>
      </c>
      <c r="G16" s="213">
        <v>0</v>
      </c>
      <c r="H16" s="213">
        <v>46.557377049180324</v>
      </c>
      <c r="I16" s="162">
        <v>41.202185792349724</v>
      </c>
      <c r="J16" s="162">
        <v>3.715846994535519</v>
      </c>
      <c r="K16" s="162">
        <v>1.639344262295082</v>
      </c>
      <c r="L16" s="162">
        <v>0</v>
      </c>
    </row>
    <row r="17" spans="1:12" s="33" customFormat="1" ht="12.75" customHeight="1">
      <c r="A17" s="188" t="s">
        <v>52</v>
      </c>
      <c r="B17" s="211">
        <v>2093</v>
      </c>
      <c r="C17" s="213">
        <v>40.420449116101295</v>
      </c>
      <c r="D17" s="213">
        <v>38.65265169612996</v>
      </c>
      <c r="E17" s="213">
        <v>1.767797419971333</v>
      </c>
      <c r="F17" s="213">
        <v>0</v>
      </c>
      <c r="G17" s="213">
        <v>0</v>
      </c>
      <c r="H17" s="213">
        <v>59.57955088389871</v>
      </c>
      <c r="I17" s="162">
        <v>56.66507405637841</v>
      </c>
      <c r="J17" s="162">
        <v>1.1466794075489728</v>
      </c>
      <c r="K17" s="162">
        <v>1.767797419971333</v>
      </c>
      <c r="L17" s="162">
        <v>0</v>
      </c>
    </row>
    <row r="18" spans="1:12" s="33" customFormat="1" ht="12.75" customHeight="1">
      <c r="A18" s="188" t="s">
        <v>53</v>
      </c>
      <c r="B18" s="211">
        <v>3295</v>
      </c>
      <c r="C18" s="213">
        <v>50.25796661608498</v>
      </c>
      <c r="D18" s="213">
        <v>48.770864946889226</v>
      </c>
      <c r="E18" s="213">
        <v>1.487101669195751</v>
      </c>
      <c r="F18" s="213">
        <v>0</v>
      </c>
      <c r="G18" s="213">
        <v>0</v>
      </c>
      <c r="H18" s="213">
        <v>49.74203338391502</v>
      </c>
      <c r="I18" s="162">
        <v>44.916540212443095</v>
      </c>
      <c r="J18" s="162">
        <v>3.338391502276176</v>
      </c>
      <c r="K18" s="162">
        <v>1.487101669195751</v>
      </c>
      <c r="L18" s="162">
        <v>0</v>
      </c>
    </row>
    <row r="19" spans="1:12" s="33" customFormat="1" ht="12.75" customHeight="1">
      <c r="A19" s="188" t="s">
        <v>30</v>
      </c>
      <c r="B19" s="211">
        <v>5003</v>
      </c>
      <c r="C19" s="213">
        <v>46.172296622026785</v>
      </c>
      <c r="D19" s="213">
        <v>44.193483909654205</v>
      </c>
      <c r="E19" s="213">
        <v>1.9788127123725765</v>
      </c>
      <c r="F19" s="213">
        <v>0</v>
      </c>
      <c r="G19" s="213">
        <v>0</v>
      </c>
      <c r="H19" s="213">
        <v>53.827703377973215</v>
      </c>
      <c r="I19" s="162">
        <v>50.52968219068559</v>
      </c>
      <c r="J19" s="162">
        <v>1.6989806116330202</v>
      </c>
      <c r="K19" s="162">
        <v>1.5790525684589247</v>
      </c>
      <c r="L19" s="162">
        <v>0.01998800719568259</v>
      </c>
    </row>
    <row r="20" spans="1:12" s="33" customFormat="1" ht="12.75" customHeight="1">
      <c r="A20" s="188" t="s">
        <v>31</v>
      </c>
      <c r="B20" s="211">
        <v>1064</v>
      </c>
      <c r="C20" s="213">
        <v>47.18045112781955</v>
      </c>
      <c r="D20" s="213">
        <v>43.984962406015036</v>
      </c>
      <c r="E20" s="213">
        <v>3.007518796992481</v>
      </c>
      <c r="F20" s="213">
        <v>0</v>
      </c>
      <c r="G20" s="213">
        <v>0.18796992481203006</v>
      </c>
      <c r="H20" s="213">
        <v>52.819548872180455</v>
      </c>
      <c r="I20" s="162">
        <v>48.68421052631579</v>
      </c>
      <c r="J20" s="162">
        <v>1.2218045112781954</v>
      </c>
      <c r="K20" s="162">
        <v>2.819548872180451</v>
      </c>
      <c r="L20" s="162">
        <v>0.09398496240601503</v>
      </c>
    </row>
    <row r="21" spans="1:12" s="33" customFormat="1" ht="12.75" customHeight="1">
      <c r="A21" s="188" t="s">
        <v>54</v>
      </c>
      <c r="B21" s="211">
        <v>3919</v>
      </c>
      <c r="C21" s="213">
        <v>49.22174023985711</v>
      </c>
      <c r="D21" s="213">
        <v>47.43557029854555</v>
      </c>
      <c r="E21" s="213">
        <v>1.633069660627711</v>
      </c>
      <c r="F21" s="213">
        <v>0</v>
      </c>
      <c r="G21" s="213">
        <v>0.1531002806838479</v>
      </c>
      <c r="H21" s="213">
        <v>50.778259760142895</v>
      </c>
      <c r="I21" s="162">
        <v>47.9203878540444</v>
      </c>
      <c r="J21" s="162">
        <v>1.4289359530492474</v>
      </c>
      <c r="K21" s="162">
        <v>1.4289359530492474</v>
      </c>
      <c r="L21" s="162">
        <v>0</v>
      </c>
    </row>
    <row r="22" spans="1:12" s="33" customFormat="1" ht="12.75" customHeight="1">
      <c r="A22" s="188" t="s">
        <v>32</v>
      </c>
      <c r="B22" s="211">
        <v>3133</v>
      </c>
      <c r="C22" s="213">
        <v>48.67539099904245</v>
      </c>
      <c r="D22" s="213">
        <v>45.802744972869455</v>
      </c>
      <c r="E22" s="213">
        <v>1.117140121289499</v>
      </c>
      <c r="F22" s="213">
        <v>0</v>
      </c>
      <c r="G22" s="213">
        <v>1.7555059048834982</v>
      </c>
      <c r="H22" s="213">
        <v>51.324609000957544</v>
      </c>
      <c r="I22" s="162">
        <v>46.56878391318225</v>
      </c>
      <c r="J22" s="162">
        <v>2.1704436642195977</v>
      </c>
      <c r="K22" s="162">
        <v>2.585381423555697</v>
      </c>
      <c r="L22" s="162">
        <v>0</v>
      </c>
    </row>
    <row r="23" spans="1:12" s="33" customFormat="1" ht="12.75" customHeight="1">
      <c r="A23" s="188" t="s">
        <v>33</v>
      </c>
      <c r="B23" s="211">
        <v>22924</v>
      </c>
      <c r="C23" s="213">
        <v>54.08305705810504</v>
      </c>
      <c r="D23" s="213">
        <v>52.4559413714884</v>
      </c>
      <c r="E23" s="213">
        <v>1.47879951142907</v>
      </c>
      <c r="F23" s="213">
        <v>0</v>
      </c>
      <c r="G23" s="213">
        <v>0.14831617518757634</v>
      </c>
      <c r="H23" s="213">
        <v>45.91694294189496</v>
      </c>
      <c r="I23" s="162">
        <v>39.37358227185482</v>
      </c>
      <c r="J23" s="162">
        <v>5.26522421915896</v>
      </c>
      <c r="K23" s="162">
        <v>1.169080439713837</v>
      </c>
      <c r="L23" s="162">
        <v>0.10905601116733554</v>
      </c>
    </row>
    <row r="24" spans="1:12" s="33" customFormat="1" ht="12.75" customHeight="1">
      <c r="A24" s="188" t="s">
        <v>55</v>
      </c>
      <c r="B24" s="211">
        <v>10607</v>
      </c>
      <c r="C24" s="213">
        <v>53.408126708777225</v>
      </c>
      <c r="D24" s="213">
        <v>51.75827283869143</v>
      </c>
      <c r="E24" s="213">
        <v>1.593287451682851</v>
      </c>
      <c r="F24" s="213">
        <v>0.05656641840294145</v>
      </c>
      <c r="G24" s="213">
        <v>0</v>
      </c>
      <c r="H24" s="213">
        <v>46.59187329122278</v>
      </c>
      <c r="I24" s="162">
        <v>44.77232016592816</v>
      </c>
      <c r="J24" s="162">
        <v>0.9144904308475535</v>
      </c>
      <c r="K24" s="162">
        <v>0.9050626944470632</v>
      </c>
      <c r="L24" s="162">
        <v>0</v>
      </c>
    </row>
    <row r="25" spans="1:12" s="33" customFormat="1" ht="12.75" customHeight="1">
      <c r="A25" s="188" t="s">
        <v>34</v>
      </c>
      <c r="B25" s="211">
        <v>1434</v>
      </c>
      <c r="C25" s="213">
        <v>50.2092050209205</v>
      </c>
      <c r="D25" s="213">
        <v>47.768479776847975</v>
      </c>
      <c r="E25" s="213">
        <v>2.4407252440725244</v>
      </c>
      <c r="F25" s="213">
        <v>0</v>
      </c>
      <c r="G25" s="213">
        <v>0</v>
      </c>
      <c r="H25" s="213">
        <v>49.7907949790795</v>
      </c>
      <c r="I25" s="162">
        <v>43.51464435146444</v>
      </c>
      <c r="J25" s="162">
        <v>2.7196652719665275</v>
      </c>
      <c r="K25" s="162">
        <v>3.556485355648536</v>
      </c>
      <c r="L25" s="162">
        <v>0</v>
      </c>
    </row>
    <row r="26" spans="1:12" s="33" customFormat="1" ht="12.75" customHeight="1">
      <c r="A26" s="188" t="s">
        <v>35</v>
      </c>
      <c r="B26" s="211">
        <v>3513</v>
      </c>
      <c r="C26" s="213">
        <v>46.427554796470254</v>
      </c>
      <c r="D26" s="213">
        <v>45.032735553657844</v>
      </c>
      <c r="E26" s="213">
        <v>1.3378878451465983</v>
      </c>
      <c r="F26" s="213">
        <v>0</v>
      </c>
      <c r="G26" s="213">
        <v>0.0569313976658127</v>
      </c>
      <c r="H26" s="213">
        <v>53.57244520352975</v>
      </c>
      <c r="I26" s="162">
        <v>52.40535155138058</v>
      </c>
      <c r="J26" s="162">
        <v>0.6547110731568461</v>
      </c>
      <c r="K26" s="162">
        <v>0.5123825789923143</v>
      </c>
      <c r="L26" s="162">
        <v>0</v>
      </c>
    </row>
    <row r="27" spans="1:12" s="33" customFormat="1" ht="12.75" customHeight="1">
      <c r="A27" s="188" t="s">
        <v>56</v>
      </c>
      <c r="B27" s="210">
        <v>20496</v>
      </c>
      <c r="C27" s="212">
        <v>51.668618266978925</v>
      </c>
      <c r="D27" s="212">
        <v>50.52693208430913</v>
      </c>
      <c r="E27" s="212">
        <v>1.1124121779859486</v>
      </c>
      <c r="F27" s="212">
        <v>0</v>
      </c>
      <c r="G27" s="212">
        <v>0.02927400468384075</v>
      </c>
      <c r="H27" s="212">
        <v>48.331381733021075</v>
      </c>
      <c r="I27" s="161">
        <v>44.03786104605777</v>
      </c>
      <c r="J27" s="161">
        <v>2.8737314597970336</v>
      </c>
      <c r="K27" s="161">
        <v>1.4197892271662764</v>
      </c>
      <c r="L27" s="161">
        <v>0</v>
      </c>
    </row>
    <row r="28" spans="1:12" s="33" customFormat="1" ht="12.75" customHeight="1">
      <c r="A28" s="188" t="s">
        <v>57</v>
      </c>
      <c r="B28" s="211">
        <v>4729</v>
      </c>
      <c r="C28" s="213">
        <v>54.620427151617676</v>
      </c>
      <c r="D28" s="213">
        <v>53.859166842884335</v>
      </c>
      <c r="E28" s="213">
        <v>0.7189680693592726</v>
      </c>
      <c r="F28" s="213">
        <v>0</v>
      </c>
      <c r="G28" s="213">
        <v>0.04229223937407486</v>
      </c>
      <c r="H28" s="213">
        <v>45.379572848382324</v>
      </c>
      <c r="I28" s="162">
        <v>43.81475999154155</v>
      </c>
      <c r="J28" s="162">
        <v>0.9727215056037217</v>
      </c>
      <c r="K28" s="162">
        <v>0.592091351237048</v>
      </c>
      <c r="L28" s="162">
        <v>0</v>
      </c>
    </row>
    <row r="29" spans="1:12" s="33" customFormat="1" ht="12.75" customHeight="1">
      <c r="A29" s="188" t="s">
        <v>58</v>
      </c>
      <c r="B29" s="211">
        <v>855</v>
      </c>
      <c r="C29" s="213">
        <v>41.98830409356725</v>
      </c>
      <c r="D29" s="213">
        <v>38.24561403508772</v>
      </c>
      <c r="E29" s="213">
        <v>3.625730994152047</v>
      </c>
      <c r="F29" s="213">
        <v>0.11695906432748539</v>
      </c>
      <c r="G29" s="213">
        <v>0</v>
      </c>
      <c r="H29" s="213">
        <v>58.01169590643275</v>
      </c>
      <c r="I29" s="162">
        <v>53.333333333333336</v>
      </c>
      <c r="J29" s="162">
        <v>1.5204678362573099</v>
      </c>
      <c r="K29" s="162">
        <v>3.1578947368421053</v>
      </c>
      <c r="L29" s="162">
        <v>0</v>
      </c>
    </row>
    <row r="30" spans="1:12" s="33" customFormat="1" ht="12.75" customHeight="1">
      <c r="A30" s="188" t="s">
        <v>36</v>
      </c>
      <c r="B30" s="211">
        <v>3388</v>
      </c>
      <c r="C30" s="213">
        <v>46.81227863046045</v>
      </c>
      <c r="D30" s="213">
        <v>43.47697756788666</v>
      </c>
      <c r="E30" s="213">
        <v>3.3057851239669422</v>
      </c>
      <c r="F30" s="213">
        <v>0.029515938606847696</v>
      </c>
      <c r="G30" s="213">
        <v>0</v>
      </c>
      <c r="H30" s="213">
        <v>53.18772136953955</v>
      </c>
      <c r="I30" s="162">
        <v>49.35064935064935</v>
      </c>
      <c r="J30" s="162">
        <v>0.4427390791027155</v>
      </c>
      <c r="K30" s="162">
        <v>3.394332939787485</v>
      </c>
      <c r="L30" s="162">
        <v>0</v>
      </c>
    </row>
    <row r="31" spans="1:12" s="33" customFormat="1" ht="12.75" customHeight="1">
      <c r="A31" s="188" t="s">
        <v>59</v>
      </c>
      <c r="B31" s="211">
        <v>505</v>
      </c>
      <c r="C31" s="213">
        <v>54.05940594059406</v>
      </c>
      <c r="D31" s="213">
        <v>51.48514851485149</v>
      </c>
      <c r="E31" s="213">
        <v>2.5742574257425743</v>
      </c>
      <c r="F31" s="213">
        <v>0</v>
      </c>
      <c r="G31" s="213">
        <v>0</v>
      </c>
      <c r="H31" s="213">
        <v>45.940594059405946</v>
      </c>
      <c r="I31" s="162">
        <v>41.78217821782178</v>
      </c>
      <c r="J31" s="162">
        <v>2.376237623762376</v>
      </c>
      <c r="K31" s="162">
        <v>1.782178217821782</v>
      </c>
      <c r="L31" s="162">
        <v>0</v>
      </c>
    </row>
    <row r="32" spans="1:12" s="33" customFormat="1" ht="12.75" customHeight="1">
      <c r="A32" s="189" t="s">
        <v>37</v>
      </c>
      <c r="B32" s="211">
        <v>139</v>
      </c>
      <c r="C32" s="213">
        <v>46.76258992805755</v>
      </c>
      <c r="D32" s="213">
        <v>45.32374100719424</v>
      </c>
      <c r="E32" s="213">
        <v>1.4388489208633095</v>
      </c>
      <c r="F32" s="213">
        <v>0</v>
      </c>
      <c r="G32" s="213">
        <v>0</v>
      </c>
      <c r="H32" s="213">
        <v>53.23741007194245</v>
      </c>
      <c r="I32" s="162">
        <v>39.568345323741006</v>
      </c>
      <c r="J32" s="162">
        <v>10.071942446043165</v>
      </c>
      <c r="K32" s="162">
        <v>3.597122302158273</v>
      </c>
      <c r="L32" s="162">
        <v>0</v>
      </c>
    </row>
    <row r="33" spans="1:13" s="38" customFormat="1" ht="12.75" customHeight="1">
      <c r="A33" s="187"/>
      <c r="B33" s="37"/>
      <c r="C33" s="213">
        <v>54.206963249516434</v>
      </c>
      <c r="D33" s="213"/>
      <c r="E33" s="213"/>
      <c r="F33" s="213"/>
      <c r="G33" s="213">
        <v>0.4835589941972921</v>
      </c>
      <c r="H33" s="213">
        <v>45.79303675048356</v>
      </c>
      <c r="I33" s="162"/>
      <c r="J33" s="162"/>
      <c r="K33" s="162"/>
      <c r="L33" s="162">
        <v>0.14506769825918764</v>
      </c>
      <c r="M33" s="33"/>
    </row>
    <row r="34" spans="1:12" s="33" customFormat="1" ht="12.75" customHeight="1">
      <c r="A34" s="19" t="s">
        <v>38</v>
      </c>
      <c r="B34" s="210">
        <v>2065</v>
      </c>
      <c r="C34" s="212">
        <v>54.23728813559322</v>
      </c>
      <c r="D34" s="212">
        <v>53.365617433414045</v>
      </c>
      <c r="E34" s="212">
        <v>0.387409200968523</v>
      </c>
      <c r="F34" s="212">
        <v>0</v>
      </c>
      <c r="G34" s="212">
        <v>0.48426150121065376</v>
      </c>
      <c r="H34" s="212">
        <v>45.76271186440678</v>
      </c>
      <c r="I34" s="161">
        <v>10.411622276029057</v>
      </c>
      <c r="J34" s="161">
        <v>34.91525423728813</v>
      </c>
      <c r="K34" s="161">
        <v>0.29055690072639223</v>
      </c>
      <c r="L34" s="161">
        <v>0.14527845036319612</v>
      </c>
    </row>
    <row r="35" spans="1:13" s="33" customFormat="1" ht="12.75" customHeight="1">
      <c r="A35" s="19" t="s">
        <v>42</v>
      </c>
      <c r="B35" s="211">
        <v>3</v>
      </c>
      <c r="C35" s="213">
        <v>33.33333333333333</v>
      </c>
      <c r="D35" s="213">
        <v>33.33333333333333</v>
      </c>
      <c r="E35" s="213">
        <v>0</v>
      </c>
      <c r="F35" s="213">
        <v>0</v>
      </c>
      <c r="G35" s="213">
        <v>0</v>
      </c>
      <c r="H35" s="213">
        <v>66.66666666666666</v>
      </c>
      <c r="I35" s="162">
        <v>0</v>
      </c>
      <c r="J35" s="162">
        <v>66.66666666666666</v>
      </c>
      <c r="K35" s="162">
        <v>0</v>
      </c>
      <c r="L35" s="162">
        <v>0</v>
      </c>
      <c r="M35" s="208"/>
    </row>
    <row r="36" spans="1:13" s="33" customFormat="1" ht="12.75" customHeight="1">
      <c r="A36" s="39"/>
      <c r="B36" s="37"/>
      <c r="C36" s="37"/>
      <c r="D36" s="37"/>
      <c r="E36" s="37"/>
      <c r="F36" s="37"/>
      <c r="G36" s="37"/>
      <c r="H36" s="205"/>
      <c r="I36" s="39"/>
      <c r="J36" s="39"/>
      <c r="K36" s="39"/>
      <c r="L36" s="39"/>
      <c r="M36" s="39"/>
    </row>
    <row r="37" spans="1:8" ht="12.75" customHeight="1">
      <c r="A37" s="17"/>
      <c r="B37" s="40" t="s">
        <v>1</v>
      </c>
      <c r="C37" s="40"/>
      <c r="D37" s="40" t="s">
        <v>1</v>
      </c>
      <c r="E37" s="40" t="s">
        <v>1</v>
      </c>
      <c r="F37" s="40" t="s">
        <v>1</v>
      </c>
      <c r="G37" s="40" t="s">
        <v>1</v>
      </c>
      <c r="H37" s="35"/>
    </row>
    <row r="38" spans="1:8" ht="12.75" customHeight="1">
      <c r="A38" s="41" t="s">
        <v>49</v>
      </c>
      <c r="B38" s="35"/>
      <c r="C38" s="35"/>
      <c r="D38" s="35"/>
      <c r="E38" s="35"/>
      <c r="F38" s="35"/>
      <c r="G38" s="35"/>
      <c r="H38" s="35"/>
    </row>
    <row r="39" spans="1:8" ht="12.75" customHeight="1">
      <c r="A39" s="17"/>
      <c r="B39" s="35"/>
      <c r="C39" s="35"/>
      <c r="D39" s="35"/>
      <c r="E39" s="35"/>
      <c r="F39" s="35"/>
      <c r="G39" s="35"/>
      <c r="H39" s="35"/>
    </row>
    <row r="40" ht="12.75" customHeight="1">
      <c r="A40" s="7" t="s">
        <v>83</v>
      </c>
    </row>
    <row r="41" ht="12.75" customHeight="1">
      <c r="A41" s="16"/>
    </row>
    <row r="42" ht="12.75" customHeight="1">
      <c r="A42" s="16"/>
    </row>
    <row r="43" ht="12.75" customHeight="1">
      <c r="A43" s="16"/>
    </row>
    <row r="44" ht="12.75" customHeight="1">
      <c r="H44" s="199"/>
    </row>
    <row r="45" spans="7:8" ht="12.75" customHeight="1">
      <c r="G45" s="202"/>
      <c r="H45" s="202"/>
    </row>
  </sheetData>
  <sheetProtection/>
  <mergeCells count="6">
    <mergeCell ref="A5:G6"/>
    <mergeCell ref="B9:B10"/>
    <mergeCell ref="A9:A10"/>
    <mergeCell ref="M9:M10"/>
    <mergeCell ref="C9:G9"/>
    <mergeCell ref="H9:L9"/>
  </mergeCells>
  <hyperlinks>
    <hyperlink ref="J2" location="Índice!C20" display="INDICE"/>
  </hyperlinks>
  <printOptions/>
  <pageMargins left="0.75" right="0.75" top="1" bottom="1" header="0" footer="0"/>
  <pageSetup fitToHeight="1" fitToWidth="1" horizontalDpi="600" verticalDpi="600" orientation="portrait" paperSize="9" scale="47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7"/>
  <sheetViews>
    <sheetView showGridLines="0" zoomScaleSheetLayoutView="100" workbookViewId="0" topLeftCell="A43">
      <selection activeCell="J66" sqref="J66"/>
    </sheetView>
  </sheetViews>
  <sheetFormatPr defaultColWidth="9.140625" defaultRowHeight="12.75"/>
  <cols>
    <col min="1" max="1" width="27.7109375" style="173" customWidth="1"/>
    <col min="2" max="10" width="11.7109375" style="173" customWidth="1"/>
    <col min="11" max="16384" width="9.140625" style="173" customWidth="1"/>
  </cols>
  <sheetData>
    <row r="1" s="25" customFormat="1" ht="12.75" customHeight="1"/>
    <row r="2" spans="1:10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  <c r="J2" s="198" t="s">
        <v>43</v>
      </c>
    </row>
    <row r="3" s="24" customFormat="1" ht="12.75" customHeight="1"/>
    <row r="4" spans="1:9" ht="12.75" customHeight="1">
      <c r="A4" s="2"/>
      <c r="B4" s="174"/>
      <c r="C4" s="174"/>
      <c r="D4" s="174"/>
      <c r="E4" s="174"/>
      <c r="F4" s="174"/>
      <c r="G4" s="174"/>
      <c r="H4" s="174"/>
      <c r="I4" s="174"/>
    </row>
    <row r="5" spans="1:10" ht="15" customHeight="1">
      <c r="A5" s="227" t="str">
        <f>+"Tabla 1.1.1 - Interrupciones voluntarias del embarazo en mujeres por lugar de residencia según grupo de edad. 2010"</f>
        <v>Tabla 1.1.1 - Interrupciones voluntarias del embarazo en mujeres por lugar de residencia según grupo de edad. 2010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5" ht="12.75" customHeight="1">
      <c r="A6" s="3"/>
      <c r="B6" s="3"/>
      <c r="C6" s="175"/>
      <c r="D6" s="175"/>
      <c r="E6" s="175"/>
    </row>
    <row r="7" spans="1:5" s="176" customFormat="1" ht="12.75" customHeight="1">
      <c r="A7" s="18" t="s">
        <v>47</v>
      </c>
      <c r="B7" s="175"/>
      <c r="C7" s="175"/>
      <c r="D7" s="175"/>
      <c r="E7" s="175"/>
    </row>
    <row r="8" spans="1:10" ht="24.75" customHeight="1">
      <c r="A8" s="177"/>
      <c r="B8" s="20" t="s">
        <v>48</v>
      </c>
      <c r="C8" s="20" t="s">
        <v>67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68</v>
      </c>
    </row>
    <row r="9" ht="12.75" customHeight="1">
      <c r="A9" s="178"/>
    </row>
    <row r="10" spans="1:10" ht="12.75" customHeight="1">
      <c r="A10" s="185" t="s">
        <v>0</v>
      </c>
      <c r="B10" s="186">
        <v>113031</v>
      </c>
      <c r="C10" s="190">
        <v>0.37688775645619343</v>
      </c>
      <c r="D10" s="190">
        <v>12.11702984137095</v>
      </c>
      <c r="E10" s="190">
        <v>22.645115056931285</v>
      </c>
      <c r="F10" s="190">
        <v>23.700577717617293</v>
      </c>
      <c r="G10" s="190">
        <v>21.026090187647636</v>
      </c>
      <c r="H10" s="190">
        <v>14.33589015402854</v>
      </c>
      <c r="I10" s="190">
        <v>5.36136104254585</v>
      </c>
      <c r="J10" s="190">
        <v>0.43704824340225246</v>
      </c>
    </row>
    <row r="11" ht="12.75" customHeight="1">
      <c r="A11" s="178"/>
    </row>
    <row r="12" spans="1:11" ht="12.75" customHeight="1">
      <c r="A12" s="19" t="s">
        <v>41</v>
      </c>
      <c r="B12" s="29">
        <v>110963</v>
      </c>
      <c r="C12" s="30">
        <v>0.3640853257392104</v>
      </c>
      <c r="D12" s="30">
        <v>12.031037372817966</v>
      </c>
      <c r="E12" s="30">
        <v>22.615646656993775</v>
      </c>
      <c r="F12" s="30">
        <v>23.804331173454216</v>
      </c>
      <c r="G12" s="30">
        <v>21.065580418698122</v>
      </c>
      <c r="H12" s="30">
        <v>14.338112704234746</v>
      </c>
      <c r="I12" s="30">
        <v>5.3477285221199855</v>
      </c>
      <c r="J12" s="30">
        <v>0.4334778259419807</v>
      </c>
      <c r="K12" s="179"/>
    </row>
    <row r="13" spans="1:11" ht="12.75" customHeight="1">
      <c r="A13" s="188" t="s">
        <v>28</v>
      </c>
      <c r="B13" s="32">
        <v>21121</v>
      </c>
      <c r="C13" s="31">
        <v>0.3693006959897732</v>
      </c>
      <c r="D13" s="31">
        <v>14.582642867288481</v>
      </c>
      <c r="E13" s="31">
        <v>25.481748023294355</v>
      </c>
      <c r="F13" s="31">
        <v>23.550021305809384</v>
      </c>
      <c r="G13" s="31">
        <v>19.175228445622842</v>
      </c>
      <c r="H13" s="31">
        <v>11.883907011978598</v>
      </c>
      <c r="I13" s="31">
        <v>4.540504710951186</v>
      </c>
      <c r="J13" s="31">
        <v>0.4166469390653852</v>
      </c>
      <c r="K13" s="179"/>
    </row>
    <row r="14" spans="1:11" ht="12.75" customHeight="1">
      <c r="A14" s="188" t="s">
        <v>29</v>
      </c>
      <c r="B14" s="32">
        <v>2745</v>
      </c>
      <c r="C14" s="31">
        <v>0.32786885245901637</v>
      </c>
      <c r="D14" s="31">
        <v>10.382513661202186</v>
      </c>
      <c r="E14" s="31">
        <v>22.659380692167577</v>
      </c>
      <c r="F14" s="31">
        <v>23.642987249544625</v>
      </c>
      <c r="G14" s="31">
        <v>20.58287795992714</v>
      </c>
      <c r="H14" s="31">
        <v>16.28415300546448</v>
      </c>
      <c r="I14" s="31">
        <v>5.646630236794172</v>
      </c>
      <c r="J14" s="31">
        <v>0.47358834244080145</v>
      </c>
      <c r="K14" s="179"/>
    </row>
    <row r="15" spans="1:11" ht="12.75" customHeight="1">
      <c r="A15" s="188" t="s">
        <v>52</v>
      </c>
      <c r="B15" s="32">
        <v>2093</v>
      </c>
      <c r="C15" s="31">
        <v>0.23889154323936934</v>
      </c>
      <c r="D15" s="31">
        <v>9.460105112279026</v>
      </c>
      <c r="E15" s="31">
        <v>22.50358337314859</v>
      </c>
      <c r="F15" s="31">
        <v>22.885809842331582</v>
      </c>
      <c r="G15" s="31">
        <v>21.978021978021978</v>
      </c>
      <c r="H15" s="31">
        <v>14.811275680840899</v>
      </c>
      <c r="I15" s="31">
        <v>7.54897276636407</v>
      </c>
      <c r="J15" s="31">
        <v>0.5733397037744864</v>
      </c>
      <c r="K15" s="179"/>
    </row>
    <row r="16" spans="1:11" ht="12.75" customHeight="1">
      <c r="A16" s="188" t="s">
        <v>53</v>
      </c>
      <c r="B16" s="32">
        <v>3295</v>
      </c>
      <c r="C16" s="31">
        <v>0.30349013657056145</v>
      </c>
      <c r="D16" s="31">
        <v>10.106221547799695</v>
      </c>
      <c r="E16" s="31">
        <v>20.576631259484067</v>
      </c>
      <c r="F16" s="31">
        <v>24.64339908952959</v>
      </c>
      <c r="G16" s="31">
        <v>22.792109256449166</v>
      </c>
      <c r="H16" s="31">
        <v>15.872534142640365</v>
      </c>
      <c r="I16" s="31">
        <v>5.311077389984825</v>
      </c>
      <c r="J16" s="31">
        <v>0.39453717754172984</v>
      </c>
      <c r="K16" s="179"/>
    </row>
    <row r="17" spans="1:11" ht="12.75" customHeight="1">
      <c r="A17" s="188" t="s">
        <v>30</v>
      </c>
      <c r="B17" s="32">
        <v>5003</v>
      </c>
      <c r="C17" s="31">
        <v>0.33979612232660406</v>
      </c>
      <c r="D17" s="31">
        <v>11.213272036777933</v>
      </c>
      <c r="E17" s="31">
        <v>21.90685588646812</v>
      </c>
      <c r="F17" s="31">
        <v>24.325404757145712</v>
      </c>
      <c r="G17" s="31">
        <v>20.52768338996602</v>
      </c>
      <c r="H17" s="31">
        <v>14.911053367979212</v>
      </c>
      <c r="I17" s="31">
        <v>6.17629422346592</v>
      </c>
      <c r="J17" s="31">
        <v>0.5996402158704778</v>
      </c>
      <c r="K17" s="179"/>
    </row>
    <row r="18" spans="1:11" ht="12.75" customHeight="1">
      <c r="A18" s="188" t="s">
        <v>31</v>
      </c>
      <c r="B18" s="32">
        <v>1064</v>
      </c>
      <c r="C18" s="31">
        <v>0.18796992481203006</v>
      </c>
      <c r="D18" s="31">
        <v>10.056390977443609</v>
      </c>
      <c r="E18" s="31">
        <v>20.112781954887218</v>
      </c>
      <c r="F18" s="31">
        <v>21.052631578947366</v>
      </c>
      <c r="G18" s="31">
        <v>21.992481203007518</v>
      </c>
      <c r="H18" s="31">
        <v>19.830827067669173</v>
      </c>
      <c r="I18" s="31">
        <v>6.296992481203008</v>
      </c>
      <c r="J18" s="31">
        <v>0.4699248120300752</v>
      </c>
      <c r="K18" s="179"/>
    </row>
    <row r="19" spans="1:11" ht="12.75" customHeight="1">
      <c r="A19" s="188" t="s">
        <v>54</v>
      </c>
      <c r="B19" s="32">
        <v>3919</v>
      </c>
      <c r="C19" s="31">
        <v>0.28068384792038786</v>
      </c>
      <c r="D19" s="31">
        <v>12.732840010206687</v>
      </c>
      <c r="E19" s="31">
        <v>24.393978055626437</v>
      </c>
      <c r="F19" s="31">
        <v>23.19469252360296</v>
      </c>
      <c r="G19" s="31">
        <v>19.979586629242156</v>
      </c>
      <c r="H19" s="31">
        <v>14.0597091094667</v>
      </c>
      <c r="I19" s="31">
        <v>4.975759122225058</v>
      </c>
      <c r="J19" s="31">
        <v>0.38275070170961983</v>
      </c>
      <c r="K19" s="179"/>
    </row>
    <row r="20" spans="1:11" ht="12.75" customHeight="1">
      <c r="A20" s="188" t="s">
        <v>32</v>
      </c>
      <c r="B20" s="32">
        <v>3133</v>
      </c>
      <c r="C20" s="31">
        <v>0.31918289179699966</v>
      </c>
      <c r="D20" s="31">
        <v>15.097350781998085</v>
      </c>
      <c r="E20" s="31">
        <v>23.108841366102777</v>
      </c>
      <c r="F20" s="31">
        <v>22.34280242578998</v>
      </c>
      <c r="G20" s="31">
        <v>18.736035748483882</v>
      </c>
      <c r="H20" s="31">
        <v>14.012128949888286</v>
      </c>
      <c r="I20" s="31">
        <v>5.809128630705394</v>
      </c>
      <c r="J20" s="31">
        <v>0.5745292052345995</v>
      </c>
      <c r="K20" s="179"/>
    </row>
    <row r="21" spans="1:11" ht="12.75" customHeight="1">
      <c r="A21" s="188" t="s">
        <v>33</v>
      </c>
      <c r="B21" s="32">
        <v>22924</v>
      </c>
      <c r="C21" s="31">
        <v>0.28790786948176583</v>
      </c>
      <c r="D21" s="31">
        <v>10.643866689931949</v>
      </c>
      <c r="E21" s="31">
        <v>21.087070319316002</v>
      </c>
      <c r="F21" s="31">
        <v>24.04030710172745</v>
      </c>
      <c r="G21" s="31">
        <v>22.42627813645088</v>
      </c>
      <c r="H21" s="31">
        <v>15.512127028441808</v>
      </c>
      <c r="I21" s="31">
        <v>5.62292793578782</v>
      </c>
      <c r="J21" s="31">
        <v>0.3795149188623277</v>
      </c>
      <c r="K21" s="179"/>
    </row>
    <row r="22" spans="1:11" ht="12.75" customHeight="1">
      <c r="A22" s="188" t="s">
        <v>55</v>
      </c>
      <c r="B22" s="32">
        <v>10607</v>
      </c>
      <c r="C22" s="31">
        <v>0.622230602432356</v>
      </c>
      <c r="D22" s="31">
        <v>13.60422362590742</v>
      </c>
      <c r="E22" s="31">
        <v>21.664938248326575</v>
      </c>
      <c r="F22" s="31">
        <v>23.05081549919864</v>
      </c>
      <c r="G22" s="31">
        <v>21.193551428302065</v>
      </c>
      <c r="H22" s="31">
        <v>14.546997265956444</v>
      </c>
      <c r="I22" s="31">
        <v>4.892995191854435</v>
      </c>
      <c r="J22" s="31">
        <v>0.42424813802206085</v>
      </c>
      <c r="K22" s="179"/>
    </row>
    <row r="23" spans="1:11" ht="12.75" customHeight="1">
      <c r="A23" s="188" t="s">
        <v>34</v>
      </c>
      <c r="B23" s="32">
        <v>1434</v>
      </c>
      <c r="C23" s="31">
        <v>0.41841004184100417</v>
      </c>
      <c r="D23" s="31">
        <v>17.99163179916318</v>
      </c>
      <c r="E23" s="31">
        <v>27.615062761506277</v>
      </c>
      <c r="F23" s="31">
        <v>19.9442119944212</v>
      </c>
      <c r="G23" s="31">
        <v>15.760111576011157</v>
      </c>
      <c r="H23" s="31">
        <v>12.90097629009763</v>
      </c>
      <c r="I23" s="31">
        <v>4.881450488145049</v>
      </c>
      <c r="J23" s="31">
        <v>0.4881450488145049</v>
      </c>
      <c r="K23" s="179"/>
    </row>
    <row r="24" spans="1:11" ht="12.75" customHeight="1">
      <c r="A24" s="188" t="s">
        <v>35</v>
      </c>
      <c r="B24" s="32">
        <v>3513</v>
      </c>
      <c r="C24" s="31">
        <v>0.2277255906632508</v>
      </c>
      <c r="D24" s="31">
        <v>13.606604042129234</v>
      </c>
      <c r="E24" s="31">
        <v>21.320808425846856</v>
      </c>
      <c r="F24" s="31">
        <v>22.77255906632508</v>
      </c>
      <c r="G24" s="31">
        <v>20.66609735269001</v>
      </c>
      <c r="H24" s="31">
        <v>13.72046683746086</v>
      </c>
      <c r="I24" s="31">
        <v>6.86023341873043</v>
      </c>
      <c r="J24" s="31">
        <v>0.825505266154284</v>
      </c>
      <c r="K24" s="179"/>
    </row>
    <row r="25" spans="1:11" ht="12.75" customHeight="1">
      <c r="A25" s="188" t="s">
        <v>56</v>
      </c>
      <c r="B25" s="29">
        <v>20496</v>
      </c>
      <c r="C25" s="30">
        <v>0.31713505074160814</v>
      </c>
      <c r="D25" s="30">
        <v>10.294691647150664</v>
      </c>
      <c r="E25" s="30">
        <v>22.316549570647933</v>
      </c>
      <c r="F25" s="30">
        <v>24.653590944574553</v>
      </c>
      <c r="G25" s="30">
        <v>22.106752537080407</v>
      </c>
      <c r="H25" s="30">
        <v>14.588212334113972</v>
      </c>
      <c r="I25" s="30">
        <v>5.318110850897736</v>
      </c>
      <c r="J25" s="30">
        <v>0.4049570647931304</v>
      </c>
      <c r="K25" s="179"/>
    </row>
    <row r="26" spans="1:11" ht="12.75" customHeight="1">
      <c r="A26" s="188" t="s">
        <v>57</v>
      </c>
      <c r="B26" s="32">
        <v>4729</v>
      </c>
      <c r="C26" s="31">
        <v>0.444068513427786</v>
      </c>
      <c r="D26" s="31">
        <v>10.93254387819835</v>
      </c>
      <c r="E26" s="31">
        <v>22.605201945443014</v>
      </c>
      <c r="F26" s="31">
        <v>25.988581095369</v>
      </c>
      <c r="G26" s="31">
        <v>21.843941636709662</v>
      </c>
      <c r="H26" s="31">
        <v>13.364347642207655</v>
      </c>
      <c r="I26" s="31">
        <v>4.44068513427786</v>
      </c>
      <c r="J26" s="31">
        <v>0.38063015436667375</v>
      </c>
      <c r="K26" s="179"/>
    </row>
    <row r="27" spans="1:11" ht="12.75" customHeight="1">
      <c r="A27" s="188" t="s">
        <v>58</v>
      </c>
      <c r="B27" s="32">
        <v>855</v>
      </c>
      <c r="C27" s="31">
        <v>1.0526315789473684</v>
      </c>
      <c r="D27" s="31">
        <v>14.385964912280702</v>
      </c>
      <c r="E27" s="31">
        <v>19.06432748538012</v>
      </c>
      <c r="F27" s="31">
        <v>19.53216374269006</v>
      </c>
      <c r="G27" s="31">
        <v>23.157894736842106</v>
      </c>
      <c r="H27" s="31">
        <v>15.555555555555555</v>
      </c>
      <c r="I27" s="31">
        <v>6.900584795321637</v>
      </c>
      <c r="J27" s="31">
        <v>0.3508771929824561</v>
      </c>
      <c r="K27" s="179"/>
    </row>
    <row r="28" spans="1:11" ht="12.75" customHeight="1">
      <c r="A28" s="188" t="s">
        <v>36</v>
      </c>
      <c r="B28" s="32">
        <v>3388</v>
      </c>
      <c r="C28" s="31">
        <v>0.5312868949232585</v>
      </c>
      <c r="D28" s="31">
        <v>10.478158205430933</v>
      </c>
      <c r="E28" s="31">
        <v>21.19244391971665</v>
      </c>
      <c r="F28" s="31">
        <v>23.73081463990555</v>
      </c>
      <c r="G28" s="31">
        <v>20.720188902007084</v>
      </c>
      <c r="H28" s="31">
        <v>16.440377804014165</v>
      </c>
      <c r="I28" s="31">
        <v>6.523022432113342</v>
      </c>
      <c r="J28" s="31">
        <v>0.3837072018890201</v>
      </c>
      <c r="K28" s="179"/>
    </row>
    <row r="29" spans="1:11" ht="12.75" customHeight="1">
      <c r="A29" s="188" t="s">
        <v>59</v>
      </c>
      <c r="B29" s="32">
        <v>505</v>
      </c>
      <c r="C29" s="31">
        <v>0.19801980198019803</v>
      </c>
      <c r="D29" s="31">
        <v>12.475247524752476</v>
      </c>
      <c r="E29" s="31">
        <v>22.772277227722775</v>
      </c>
      <c r="F29" s="31">
        <v>23.36633663366337</v>
      </c>
      <c r="G29" s="31">
        <v>19.00990099009901</v>
      </c>
      <c r="H29" s="31">
        <v>16.237623762376238</v>
      </c>
      <c r="I29" s="31">
        <v>5.544554455445545</v>
      </c>
      <c r="J29" s="31">
        <v>0.39603960396039606</v>
      </c>
      <c r="K29" s="179"/>
    </row>
    <row r="30" spans="1:11" ht="12.75" customHeight="1">
      <c r="A30" s="189" t="s">
        <v>37</v>
      </c>
      <c r="B30" s="32">
        <v>139</v>
      </c>
      <c r="C30" s="31">
        <v>1.4388489208633095</v>
      </c>
      <c r="D30" s="31">
        <v>19.424460431654676</v>
      </c>
      <c r="E30" s="31">
        <v>25.899280575539567</v>
      </c>
      <c r="F30" s="31">
        <v>26.618705035971225</v>
      </c>
      <c r="G30" s="31">
        <v>12.23021582733813</v>
      </c>
      <c r="H30" s="31">
        <v>9.352517985611511</v>
      </c>
      <c r="I30" s="31">
        <v>5.0359712230215825</v>
      </c>
      <c r="J30" s="31">
        <v>0</v>
      </c>
      <c r="K30" s="179"/>
    </row>
    <row r="31" spans="1:11" ht="12.75" customHeight="1">
      <c r="A31" s="187"/>
      <c r="B31" s="32"/>
      <c r="C31" s="31"/>
      <c r="D31" s="31"/>
      <c r="E31" s="31"/>
      <c r="F31" s="31"/>
      <c r="G31" s="31"/>
      <c r="H31" s="31"/>
      <c r="I31" s="31"/>
      <c r="J31" s="31"/>
      <c r="K31" s="179"/>
    </row>
    <row r="32" spans="1:11" ht="12.75" customHeight="1">
      <c r="A32" s="19" t="s">
        <v>38</v>
      </c>
      <c r="B32" s="32">
        <v>2065</v>
      </c>
      <c r="C32" s="31">
        <v>1.0653753026634383</v>
      </c>
      <c r="D32" s="31">
        <v>16.755447941888622</v>
      </c>
      <c r="E32" s="31">
        <v>24.26150121065375</v>
      </c>
      <c r="F32" s="31">
        <v>18.159806295399516</v>
      </c>
      <c r="G32" s="31">
        <v>18.837772397094433</v>
      </c>
      <c r="H32" s="31">
        <v>14.188861985472153</v>
      </c>
      <c r="I32" s="31">
        <v>6.101694915254238</v>
      </c>
      <c r="J32" s="31">
        <v>0.6295399515738499</v>
      </c>
      <c r="K32" s="179"/>
    </row>
    <row r="33" spans="1:11" ht="12.75" customHeight="1">
      <c r="A33" s="19" t="s">
        <v>42</v>
      </c>
      <c r="B33" s="32">
        <v>3</v>
      </c>
      <c r="C33" s="31">
        <v>0</v>
      </c>
      <c r="D33" s="31">
        <v>0</v>
      </c>
      <c r="E33" s="31">
        <v>0</v>
      </c>
      <c r="F33" s="31">
        <v>0</v>
      </c>
      <c r="G33" s="31">
        <v>66.66666666666666</v>
      </c>
      <c r="H33" s="31">
        <v>33.33333333333333</v>
      </c>
      <c r="I33" s="31">
        <v>0</v>
      </c>
      <c r="J33" s="31">
        <v>0</v>
      </c>
      <c r="K33" s="179"/>
    </row>
    <row r="34" spans="1:11" ht="12.75" customHeight="1">
      <c r="A34" s="180"/>
      <c r="B34" s="15"/>
      <c r="C34" s="181"/>
      <c r="D34" s="181"/>
      <c r="E34" s="181"/>
      <c r="F34" s="181"/>
      <c r="G34" s="181"/>
      <c r="H34" s="181"/>
      <c r="I34" s="181"/>
      <c r="J34" s="181"/>
      <c r="K34" s="179"/>
    </row>
    <row r="35" spans="1:10" ht="12.75" customHeight="1">
      <c r="A35" s="41"/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5" ht="12.75" customHeight="1">
      <c r="A36" s="41" t="s">
        <v>49</v>
      </c>
      <c r="B36" s="182"/>
      <c r="C36" s="182"/>
      <c r="D36" s="182"/>
      <c r="E36" s="182"/>
    </row>
    <row r="37" spans="1:5" ht="12.75" customHeight="1">
      <c r="A37" s="41"/>
      <c r="B37" s="182"/>
      <c r="C37" s="182"/>
      <c r="D37" s="182"/>
      <c r="E37" s="182"/>
    </row>
    <row r="38" spans="1:5" ht="12.75" customHeight="1">
      <c r="A38" s="7" t="s">
        <v>83</v>
      </c>
      <c r="B38" s="182"/>
      <c r="C38" s="182"/>
      <c r="D38" s="182"/>
      <c r="E38" s="182"/>
    </row>
    <row r="39" spans="1:5" ht="12.75" customHeight="1">
      <c r="A39" s="7"/>
      <c r="B39" s="182"/>
      <c r="C39" s="182"/>
      <c r="D39" s="182"/>
      <c r="E39" s="182"/>
    </row>
    <row r="40" spans="1:5" ht="12.75" customHeight="1">
      <c r="A40" s="7"/>
      <c r="B40" s="182"/>
      <c r="C40" s="182"/>
      <c r="D40" s="182"/>
      <c r="E40" s="182"/>
    </row>
    <row r="41" spans="1:5" ht="12.75" customHeight="1">
      <c r="A41" s="7"/>
      <c r="B41" s="182"/>
      <c r="C41" s="182"/>
      <c r="D41" s="182"/>
      <c r="E41" s="182"/>
    </row>
    <row r="42" spans="1:5" ht="12.75" customHeight="1">
      <c r="A42" s="5"/>
      <c r="B42" s="6"/>
      <c r="C42" s="6"/>
      <c r="D42" s="6"/>
      <c r="E42" s="6"/>
    </row>
    <row r="43" spans="1:5" ht="12.75">
      <c r="A43" s="5"/>
      <c r="B43" s="6"/>
      <c r="C43" s="6"/>
      <c r="D43" s="6"/>
      <c r="E43" s="6"/>
    </row>
    <row r="44" spans="1:5" ht="12.75">
      <c r="A44" s="5"/>
      <c r="B44" s="6"/>
      <c r="C44" s="6"/>
      <c r="D44" s="6"/>
      <c r="E44" s="6"/>
    </row>
    <row r="45" spans="1:5" ht="12.75">
      <c r="A45" s="5"/>
      <c r="B45" s="6"/>
      <c r="C45" s="6"/>
      <c r="D45" s="6"/>
      <c r="E45" s="6"/>
    </row>
    <row r="46" spans="1:5" ht="12.75">
      <c r="A46" s="5"/>
      <c r="B46" s="6"/>
      <c r="C46" s="6"/>
      <c r="D46" s="6"/>
      <c r="E46" s="6"/>
    </row>
    <row r="47" spans="1:5" ht="12.75">
      <c r="A47" s="5"/>
      <c r="B47" s="6"/>
      <c r="C47" s="6"/>
      <c r="D47" s="6"/>
      <c r="E47" s="6"/>
    </row>
    <row r="48" spans="1:5" ht="12.75">
      <c r="A48" s="5"/>
      <c r="B48" s="6"/>
      <c r="C48" s="6"/>
      <c r="D48" s="6"/>
      <c r="E48" s="6"/>
    </row>
    <row r="49" spans="1:5" ht="12.75">
      <c r="A49" s="5"/>
      <c r="B49" s="6"/>
      <c r="C49" s="6"/>
      <c r="D49" s="6"/>
      <c r="E49" s="6"/>
    </row>
    <row r="50" spans="1:5" ht="12.75">
      <c r="A50" s="5"/>
      <c r="B50" s="6"/>
      <c r="C50" s="6"/>
      <c r="D50" s="6"/>
      <c r="E50" s="6"/>
    </row>
    <row r="51" spans="1:5" ht="12.75">
      <c r="A51" s="5"/>
      <c r="B51" s="6"/>
      <c r="C51" s="6"/>
      <c r="D51" s="6"/>
      <c r="E51" s="6"/>
    </row>
    <row r="52" spans="1:5" ht="12.75">
      <c r="A52" s="5"/>
      <c r="B52" s="6"/>
      <c r="C52" s="6"/>
      <c r="D52" s="6"/>
      <c r="E52" s="6"/>
    </row>
    <row r="53" spans="1:5" ht="12.75">
      <c r="A53" s="5"/>
      <c r="B53" s="6"/>
      <c r="C53" s="6"/>
      <c r="D53" s="6"/>
      <c r="E53" s="6"/>
    </row>
    <row r="54" spans="1:5" ht="12.75">
      <c r="A54" s="5"/>
      <c r="B54" s="6"/>
      <c r="C54" s="6"/>
      <c r="D54" s="6"/>
      <c r="E54" s="6"/>
    </row>
    <row r="55" spans="1:5" ht="12.75">
      <c r="A55" s="5"/>
      <c r="B55" s="6"/>
      <c r="C55" s="6"/>
      <c r="D55" s="6"/>
      <c r="E55" s="6"/>
    </row>
    <row r="56" spans="1:5" ht="12.75">
      <c r="A56" s="5"/>
      <c r="B56" s="6"/>
      <c r="C56" s="6"/>
      <c r="D56" s="6"/>
      <c r="E56" s="6"/>
    </row>
    <row r="57" spans="1:5" ht="12.75">
      <c r="A57" s="5"/>
      <c r="B57" s="6"/>
      <c r="C57" s="6"/>
      <c r="D57" s="6"/>
      <c r="E57" s="6"/>
    </row>
    <row r="58" spans="1:5" ht="12.75">
      <c r="A58" s="5"/>
      <c r="B58" s="6"/>
      <c r="C58" s="6"/>
      <c r="D58" s="6"/>
      <c r="E58" s="6"/>
    </row>
    <row r="59" spans="1:5" ht="12.75">
      <c r="A59" s="5"/>
      <c r="B59" s="6"/>
      <c r="C59" s="6"/>
      <c r="D59" s="6"/>
      <c r="E59" s="6"/>
    </row>
    <row r="60" spans="1:5" ht="12.75">
      <c r="A60" s="5"/>
      <c r="B60" s="6"/>
      <c r="C60" s="6"/>
      <c r="D60" s="6"/>
      <c r="E60" s="6"/>
    </row>
    <row r="61" spans="1:5" ht="12.75">
      <c r="A61" s="5"/>
      <c r="B61" s="6"/>
      <c r="C61" s="6"/>
      <c r="D61" s="6"/>
      <c r="E61" s="6"/>
    </row>
    <row r="62" spans="1:5" ht="12.75">
      <c r="A62" s="5"/>
      <c r="B62" s="6"/>
      <c r="C62" s="6"/>
      <c r="D62" s="6"/>
      <c r="E62" s="6"/>
    </row>
    <row r="63" spans="1:5" ht="12.75">
      <c r="A63" s="5"/>
      <c r="B63" s="6"/>
      <c r="C63" s="6"/>
      <c r="D63" s="6"/>
      <c r="E63" s="6"/>
    </row>
    <row r="64" spans="1:5" ht="12.75">
      <c r="A64" s="5"/>
      <c r="B64" s="6"/>
      <c r="C64" s="6"/>
      <c r="D64" s="6"/>
      <c r="E64" s="6"/>
    </row>
    <row r="65" spans="1:5" ht="12.75">
      <c r="A65" s="5"/>
      <c r="B65" s="6"/>
      <c r="C65" s="6"/>
      <c r="D65" s="6"/>
      <c r="E65" s="6"/>
    </row>
    <row r="66" spans="1:10" ht="12.75">
      <c r="A66" s="5"/>
      <c r="B66" s="6"/>
      <c r="C66" s="6"/>
      <c r="D66" s="6"/>
      <c r="E66" s="6"/>
      <c r="J66" s="204" t="s">
        <v>43</v>
      </c>
    </row>
    <row r="67" spans="1:5" ht="12.75">
      <c r="A67" s="5"/>
      <c r="B67" s="6"/>
      <c r="C67" s="6"/>
      <c r="D67" s="6"/>
      <c r="E67" s="6"/>
    </row>
    <row r="68" spans="1:5" ht="12.75">
      <c r="A68" s="5"/>
      <c r="B68" s="6"/>
      <c r="C68" s="6"/>
      <c r="D68" s="6"/>
      <c r="E68" s="6"/>
    </row>
    <row r="69" spans="1:5" ht="12.75">
      <c r="A69" s="5"/>
      <c r="B69" s="6"/>
      <c r="C69" s="6"/>
      <c r="D69" s="6"/>
      <c r="E69" s="6"/>
    </row>
    <row r="70" spans="1:5" ht="12.75">
      <c r="A70" s="5"/>
      <c r="B70" s="6"/>
      <c r="C70" s="8"/>
      <c r="D70" s="8"/>
      <c r="E70" s="8"/>
    </row>
    <row r="71" spans="1:5" ht="12.75">
      <c r="A71" s="5"/>
      <c r="B71" s="6"/>
      <c r="C71" s="6"/>
      <c r="D71" s="6"/>
      <c r="E71" s="6"/>
    </row>
    <row r="72" spans="1:5" ht="12.75">
      <c r="A72" s="5"/>
      <c r="B72" s="6"/>
      <c r="C72" s="6"/>
      <c r="D72" s="6"/>
      <c r="E72" s="6"/>
    </row>
    <row r="73" spans="1:5" ht="12.75">
      <c r="A73" s="5"/>
      <c r="B73" s="6"/>
      <c r="C73" s="6"/>
      <c r="D73" s="6"/>
      <c r="E73" s="6"/>
    </row>
    <row r="74" spans="1:5" ht="12.75">
      <c r="A74" s="5"/>
      <c r="B74" s="6"/>
      <c r="C74" s="6"/>
      <c r="D74" s="6"/>
      <c r="E74" s="6"/>
    </row>
    <row r="75" spans="1:5" ht="12.75">
      <c r="A75" s="5"/>
      <c r="B75" s="6"/>
      <c r="C75" s="6"/>
      <c r="D75" s="6"/>
      <c r="E75" s="6"/>
    </row>
    <row r="76" spans="1:5" ht="12.75">
      <c r="A76" s="5"/>
      <c r="B76" s="6"/>
      <c r="C76" s="6"/>
      <c r="D76" s="6"/>
      <c r="E76" s="6"/>
    </row>
    <row r="77" spans="1:5" ht="12.75">
      <c r="A77" s="5"/>
      <c r="B77" s="6"/>
      <c r="C77" s="6"/>
      <c r="D77" s="6"/>
      <c r="E77" s="6"/>
    </row>
    <row r="78" spans="1:5" ht="12.75">
      <c r="A78" s="5"/>
      <c r="B78" s="6"/>
      <c r="C78" s="6"/>
      <c r="D78" s="6"/>
      <c r="E78" s="6"/>
    </row>
    <row r="79" spans="1:5" ht="12.75">
      <c r="A79" s="5"/>
      <c r="B79" s="6"/>
      <c r="C79" s="6"/>
      <c r="D79" s="6"/>
      <c r="E79" s="6"/>
    </row>
    <row r="80" spans="1:5" ht="12.75">
      <c r="A80" s="5"/>
      <c r="B80" s="6"/>
      <c r="C80" s="6"/>
      <c r="D80" s="6"/>
      <c r="E80" s="6"/>
    </row>
    <row r="81" spans="1:5" ht="12.75">
      <c r="A81" s="5"/>
      <c r="B81" s="6"/>
      <c r="C81" s="6"/>
      <c r="D81" s="6"/>
      <c r="E81" s="6"/>
    </row>
    <row r="82" spans="1:5" ht="12.75">
      <c r="A82" s="178"/>
      <c r="B82" s="182"/>
      <c r="C82" s="182"/>
      <c r="D82" s="182"/>
      <c r="E82" s="182"/>
    </row>
    <row r="83" spans="1:5" ht="12.75">
      <c r="A83" s="9"/>
      <c r="B83" s="4"/>
      <c r="C83" s="9"/>
      <c r="D83" s="9"/>
      <c r="E83" s="9"/>
    </row>
    <row r="84" ht="12.75">
      <c r="A84" s="10"/>
    </row>
    <row r="85" ht="12.75">
      <c r="A85" s="10"/>
    </row>
    <row r="86" ht="12.75">
      <c r="A86" s="10"/>
    </row>
    <row r="87" spans="1:5" ht="12.75">
      <c r="A87" s="10"/>
      <c r="B87" s="11"/>
      <c r="C87" s="12"/>
      <c r="D87" s="12"/>
      <c r="E87" s="12"/>
    </row>
    <row r="88" spans="1:5" ht="12.75">
      <c r="A88" s="10"/>
      <c r="B88" s="11"/>
      <c r="C88" s="12"/>
      <c r="D88" s="12"/>
      <c r="E88" s="12"/>
    </row>
    <row r="89" spans="1:5" ht="12.75">
      <c r="A89" s="10"/>
      <c r="B89" s="11"/>
      <c r="C89" s="12"/>
      <c r="D89" s="12"/>
      <c r="E89" s="12"/>
    </row>
    <row r="90" spans="1:5" ht="12.75">
      <c r="A90" s="10"/>
      <c r="B90" s="11"/>
      <c r="C90" s="12"/>
      <c r="D90" s="12"/>
      <c r="E90" s="12"/>
    </row>
    <row r="91" spans="1:5" ht="12.75">
      <c r="A91" s="10"/>
      <c r="B91" s="11"/>
      <c r="C91" s="12"/>
      <c r="D91" s="12"/>
      <c r="E91" s="12"/>
    </row>
    <row r="92" spans="1:5" ht="12.75">
      <c r="A92" s="10"/>
      <c r="B92" s="183"/>
      <c r="C92" s="183"/>
      <c r="D92" s="183"/>
      <c r="E92" s="183"/>
    </row>
    <row r="93" spans="1:5" ht="12.75">
      <c r="A93" s="13"/>
      <c r="B93" s="13"/>
      <c r="C93" s="13"/>
      <c r="D93" s="13"/>
      <c r="E93" s="13"/>
    </row>
    <row r="94" spans="1:5" ht="12.75">
      <c r="A94" s="183"/>
      <c r="B94" s="183"/>
      <c r="C94" s="183"/>
      <c r="D94" s="183"/>
      <c r="E94" s="183"/>
    </row>
    <row r="95" spans="1:5" ht="12.75">
      <c r="A95" s="183"/>
      <c r="B95" s="183"/>
      <c r="C95" s="183"/>
      <c r="D95" s="183"/>
      <c r="E95" s="183"/>
    </row>
    <row r="96" spans="1:5" ht="12.75">
      <c r="A96" s="183"/>
      <c r="B96" s="183"/>
      <c r="C96" s="183"/>
      <c r="D96" s="183"/>
      <c r="E96" s="183"/>
    </row>
    <row r="97" spans="1:5" ht="12.75">
      <c r="A97" s="183"/>
      <c r="B97" s="183"/>
      <c r="C97" s="183"/>
      <c r="D97" s="183"/>
      <c r="E97" s="183"/>
    </row>
    <row r="98" spans="1:5" ht="12.75">
      <c r="A98" s="183"/>
      <c r="B98" s="183"/>
      <c r="C98" s="183"/>
      <c r="D98" s="183"/>
      <c r="E98" s="183"/>
    </row>
    <row r="99" spans="1:5" ht="12.75">
      <c r="A99" s="183"/>
      <c r="B99" s="183"/>
      <c r="C99" s="183"/>
      <c r="D99" s="183"/>
      <c r="E99" s="183"/>
    </row>
    <row r="100" spans="1:5" ht="12.75">
      <c r="A100" s="183"/>
      <c r="B100" s="183"/>
      <c r="C100" s="183"/>
      <c r="D100" s="183"/>
      <c r="E100" s="183"/>
    </row>
    <row r="101" spans="1:5" ht="12.75">
      <c r="A101" s="183"/>
      <c r="B101" s="183"/>
      <c r="C101" s="183"/>
      <c r="D101" s="183"/>
      <c r="E101" s="183"/>
    </row>
    <row r="102" spans="1:5" ht="12.75">
      <c r="A102" s="183"/>
      <c r="B102" s="183"/>
      <c r="C102" s="183"/>
      <c r="D102" s="183"/>
      <c r="E102" s="183"/>
    </row>
    <row r="103" spans="1:5" ht="12.75">
      <c r="A103" s="183"/>
      <c r="B103" s="183"/>
      <c r="C103" s="183"/>
      <c r="D103" s="183"/>
      <c r="E103" s="183"/>
    </row>
    <row r="104" spans="1:5" ht="12.75">
      <c r="A104" s="183"/>
      <c r="B104" s="183"/>
      <c r="C104" s="183"/>
      <c r="D104" s="183"/>
      <c r="E104" s="183"/>
    </row>
    <row r="105" spans="1:5" ht="12.75">
      <c r="A105" s="183"/>
      <c r="B105" s="183"/>
      <c r="C105" s="183"/>
      <c r="D105" s="183"/>
      <c r="E105" s="183"/>
    </row>
    <row r="106" spans="1:5" ht="12.75">
      <c r="A106" s="183"/>
      <c r="B106" s="183"/>
      <c r="C106" s="183"/>
      <c r="D106" s="183"/>
      <c r="E106" s="183"/>
    </row>
    <row r="107" spans="1:5" ht="12.75">
      <c r="A107" s="183"/>
      <c r="B107" s="183"/>
      <c r="C107" s="183"/>
      <c r="D107" s="183"/>
      <c r="E107" s="183"/>
    </row>
    <row r="108" spans="1:5" ht="12.75">
      <c r="A108" s="183"/>
      <c r="B108" s="183"/>
      <c r="C108" s="183"/>
      <c r="D108" s="183"/>
      <c r="E108" s="183"/>
    </row>
    <row r="109" spans="1:5" ht="12.75">
      <c r="A109" s="183"/>
      <c r="B109" s="183"/>
      <c r="C109" s="183"/>
      <c r="D109" s="183"/>
      <c r="E109" s="183"/>
    </row>
    <row r="110" spans="1:5" ht="12.75">
      <c r="A110" s="183"/>
      <c r="B110" s="183"/>
      <c r="C110" s="183"/>
      <c r="D110" s="183"/>
      <c r="E110" s="183"/>
    </row>
    <row r="111" spans="1:5" ht="12.75">
      <c r="A111" s="183"/>
      <c r="B111" s="183"/>
      <c r="C111" s="183"/>
      <c r="D111" s="183"/>
      <c r="E111" s="183"/>
    </row>
    <row r="112" spans="1:5" ht="12.75">
      <c r="A112" s="183"/>
      <c r="B112" s="183"/>
      <c r="C112" s="183"/>
      <c r="D112" s="183"/>
      <c r="E112" s="183"/>
    </row>
    <row r="113" spans="1:5" ht="12.75">
      <c r="A113" s="183"/>
      <c r="B113" s="183"/>
      <c r="C113" s="183"/>
      <c r="D113" s="183"/>
      <c r="E113" s="183"/>
    </row>
    <row r="114" spans="1:5" ht="12.75">
      <c r="A114" s="183"/>
      <c r="B114" s="183"/>
      <c r="C114" s="183"/>
      <c r="D114" s="183"/>
      <c r="E114" s="183"/>
    </row>
    <row r="115" spans="1:5" ht="12.75">
      <c r="A115" s="183"/>
      <c r="B115" s="183"/>
      <c r="C115" s="183"/>
      <c r="D115" s="183"/>
      <c r="E115" s="183"/>
    </row>
    <row r="116" spans="1:5" ht="12.75">
      <c r="A116" s="183"/>
      <c r="B116" s="183"/>
      <c r="C116" s="183"/>
      <c r="D116" s="183"/>
      <c r="E116" s="183"/>
    </row>
    <row r="117" spans="1:5" ht="12.75">
      <c r="A117" s="183"/>
      <c r="B117" s="183"/>
      <c r="C117" s="183"/>
      <c r="D117" s="183"/>
      <c r="E117" s="183"/>
    </row>
    <row r="118" spans="1:5" ht="12.75">
      <c r="A118" s="183"/>
      <c r="B118" s="183"/>
      <c r="C118" s="183"/>
      <c r="D118" s="183"/>
      <c r="E118" s="183"/>
    </row>
    <row r="119" spans="1:5" ht="12.75">
      <c r="A119" s="183"/>
      <c r="B119" s="183"/>
      <c r="C119" s="183"/>
      <c r="D119" s="183"/>
      <c r="E119" s="183"/>
    </row>
    <row r="120" spans="1:5" ht="12.75">
      <c r="A120" s="183"/>
      <c r="B120" s="183"/>
      <c r="C120" s="183"/>
      <c r="D120" s="183"/>
      <c r="E120" s="183"/>
    </row>
    <row r="121" spans="1:5" ht="12.75">
      <c r="A121" s="183"/>
      <c r="B121" s="183"/>
      <c r="C121" s="183"/>
      <c r="D121" s="183"/>
      <c r="E121" s="183"/>
    </row>
    <row r="122" spans="1:5" ht="12.75">
      <c r="A122" s="183"/>
      <c r="B122" s="183"/>
      <c r="C122" s="183"/>
      <c r="D122" s="183"/>
      <c r="E122" s="183"/>
    </row>
    <row r="123" spans="1:5" ht="12.75">
      <c r="A123" s="183"/>
      <c r="B123" s="183"/>
      <c r="C123" s="183"/>
      <c r="D123" s="183"/>
      <c r="E123" s="183"/>
    </row>
    <row r="124" spans="1:5" ht="12.75">
      <c r="A124" s="183"/>
      <c r="B124" s="183"/>
      <c r="C124" s="183"/>
      <c r="D124" s="183"/>
      <c r="E124" s="183"/>
    </row>
    <row r="125" spans="1:5" ht="12.75">
      <c r="A125" s="183"/>
      <c r="B125" s="183"/>
      <c r="C125" s="183"/>
      <c r="D125" s="183"/>
      <c r="E125" s="183"/>
    </row>
    <row r="126" spans="1:5" ht="12.75">
      <c r="A126" s="183"/>
      <c r="B126" s="183"/>
      <c r="C126" s="183"/>
      <c r="D126" s="183"/>
      <c r="E126" s="183"/>
    </row>
    <row r="127" spans="1:5" ht="12.75">
      <c r="A127" s="183"/>
      <c r="B127" s="183"/>
      <c r="C127" s="183"/>
      <c r="D127" s="183"/>
      <c r="E127" s="183"/>
    </row>
    <row r="128" spans="1:5" ht="12.75">
      <c r="A128" s="183"/>
      <c r="B128" s="183"/>
      <c r="C128" s="183"/>
      <c r="D128" s="183"/>
      <c r="E128" s="183"/>
    </row>
    <row r="129" spans="1:5" ht="12.75">
      <c r="A129" s="183"/>
      <c r="B129" s="183"/>
      <c r="C129" s="183"/>
      <c r="D129" s="183"/>
      <c r="E129" s="183"/>
    </row>
    <row r="130" spans="1:5" ht="12.75">
      <c r="A130" s="183"/>
      <c r="B130" s="183"/>
      <c r="C130" s="183"/>
      <c r="D130" s="183"/>
      <c r="E130" s="183"/>
    </row>
    <row r="131" spans="1:5" ht="12.75">
      <c r="A131" s="183"/>
      <c r="B131" s="183"/>
      <c r="C131" s="183"/>
      <c r="D131" s="183"/>
      <c r="E131" s="183"/>
    </row>
    <row r="132" spans="1:5" ht="12.75">
      <c r="A132" s="183"/>
      <c r="B132" s="183"/>
      <c r="C132" s="183"/>
      <c r="D132" s="183"/>
      <c r="E132" s="183"/>
    </row>
    <row r="133" spans="1:5" ht="12.75">
      <c r="A133" s="183"/>
      <c r="B133" s="183"/>
      <c r="C133" s="183"/>
      <c r="D133" s="183"/>
      <c r="E133" s="183"/>
    </row>
    <row r="134" spans="1:5" ht="12.75">
      <c r="A134" s="183"/>
      <c r="B134" s="183"/>
      <c r="C134" s="183"/>
      <c r="D134" s="183"/>
      <c r="E134" s="183"/>
    </row>
    <row r="135" spans="1:5" ht="12.75">
      <c r="A135" s="183"/>
      <c r="B135" s="183"/>
      <c r="C135" s="183"/>
      <c r="D135" s="183"/>
      <c r="E135" s="183"/>
    </row>
    <row r="136" spans="1:5" ht="12.75">
      <c r="A136" s="183"/>
      <c r="B136" s="183"/>
      <c r="C136" s="183"/>
      <c r="D136" s="183"/>
      <c r="E136" s="183"/>
    </row>
    <row r="137" spans="1:5" ht="12.75">
      <c r="A137" s="183"/>
      <c r="B137" s="183"/>
      <c r="C137" s="183"/>
      <c r="D137" s="183"/>
      <c r="E137" s="183"/>
    </row>
    <row r="138" spans="1:5" ht="12.75">
      <c r="A138" s="183"/>
      <c r="B138" s="183"/>
      <c r="C138" s="183"/>
      <c r="D138" s="183"/>
      <c r="E138" s="183"/>
    </row>
    <row r="139" spans="1:5" ht="12.75">
      <c r="A139" s="183"/>
      <c r="B139" s="183"/>
      <c r="C139" s="183"/>
      <c r="D139" s="183"/>
      <c r="E139" s="183"/>
    </row>
    <row r="140" spans="1:5" ht="12.75">
      <c r="A140" s="183"/>
      <c r="B140" s="183"/>
      <c r="C140" s="183"/>
      <c r="D140" s="183"/>
      <c r="E140" s="183"/>
    </row>
    <row r="141" spans="1:5" ht="12.75">
      <c r="A141" s="183"/>
      <c r="B141" s="183"/>
      <c r="C141" s="183"/>
      <c r="D141" s="183"/>
      <c r="E141" s="183"/>
    </row>
    <row r="142" spans="1:5" ht="12.75">
      <c r="A142" s="183"/>
      <c r="B142" s="183"/>
      <c r="C142" s="183"/>
      <c r="D142" s="183"/>
      <c r="E142" s="183"/>
    </row>
    <row r="143" spans="1:5" ht="12.75">
      <c r="A143" s="183"/>
      <c r="B143" s="183"/>
      <c r="C143" s="183"/>
      <c r="D143" s="183"/>
      <c r="E143" s="183"/>
    </row>
    <row r="144" spans="1:5" ht="12.75">
      <c r="A144" s="183"/>
      <c r="B144" s="183"/>
      <c r="C144" s="183"/>
      <c r="D144" s="183"/>
      <c r="E144" s="183"/>
    </row>
    <row r="145" spans="1:5" ht="12.75">
      <c r="A145" s="183"/>
      <c r="B145" s="183"/>
      <c r="C145" s="183"/>
      <c r="D145" s="183"/>
      <c r="E145" s="183"/>
    </row>
    <row r="146" spans="1:5" ht="12.75">
      <c r="A146" s="183"/>
      <c r="B146" s="183"/>
      <c r="C146" s="183"/>
      <c r="D146" s="183"/>
      <c r="E146" s="183"/>
    </row>
    <row r="147" spans="1:5" ht="12.75">
      <c r="A147" s="183"/>
      <c r="B147" s="183"/>
      <c r="C147" s="183"/>
      <c r="D147" s="183"/>
      <c r="E147" s="183"/>
    </row>
    <row r="148" spans="1:5" ht="12.75">
      <c r="A148" s="183"/>
      <c r="B148" s="183"/>
      <c r="C148" s="183"/>
      <c r="D148" s="183"/>
      <c r="E148" s="183"/>
    </row>
    <row r="149" spans="1:5" ht="12.75">
      <c r="A149" s="183"/>
      <c r="B149" s="183"/>
      <c r="C149" s="183"/>
      <c r="D149" s="183"/>
      <c r="E149" s="183"/>
    </row>
    <row r="150" spans="1:5" ht="12.75">
      <c r="A150" s="183"/>
      <c r="B150" s="183"/>
      <c r="C150" s="183"/>
      <c r="D150" s="183"/>
      <c r="E150" s="183"/>
    </row>
    <row r="151" spans="1:5" ht="12.75">
      <c r="A151" s="183"/>
      <c r="B151" s="183"/>
      <c r="C151" s="183"/>
      <c r="D151" s="183"/>
      <c r="E151" s="183"/>
    </row>
    <row r="152" spans="1:5" ht="12.75">
      <c r="A152" s="183"/>
      <c r="B152" s="183"/>
      <c r="C152" s="183"/>
      <c r="D152" s="183"/>
      <c r="E152" s="183"/>
    </row>
    <row r="153" spans="1:5" ht="12.75">
      <c r="A153" s="183"/>
      <c r="B153" s="183"/>
      <c r="C153" s="183"/>
      <c r="D153" s="183"/>
      <c r="E153" s="183"/>
    </row>
    <row r="154" spans="1:5" ht="12.75">
      <c r="A154" s="183"/>
      <c r="B154" s="183"/>
      <c r="C154" s="183"/>
      <c r="D154" s="183"/>
      <c r="E154" s="183"/>
    </row>
    <row r="155" spans="1:5" ht="12.75">
      <c r="A155" s="183"/>
      <c r="B155" s="183"/>
      <c r="C155" s="183"/>
      <c r="D155" s="183"/>
      <c r="E155" s="183"/>
    </row>
    <row r="156" spans="1:5" ht="12.75">
      <c r="A156" s="183"/>
      <c r="B156" s="183"/>
      <c r="C156" s="183"/>
      <c r="D156" s="183"/>
      <c r="E156" s="183"/>
    </row>
    <row r="157" spans="1:5" ht="12.75">
      <c r="A157" s="183"/>
      <c r="B157" s="183"/>
      <c r="C157" s="183"/>
      <c r="D157" s="183"/>
      <c r="E157" s="183"/>
    </row>
    <row r="158" spans="1:5" ht="12.75">
      <c r="A158" s="183"/>
      <c r="B158" s="183"/>
      <c r="C158" s="183"/>
      <c r="D158" s="183"/>
      <c r="E158" s="183"/>
    </row>
    <row r="159" spans="1:5" ht="12.75">
      <c r="A159" s="183"/>
      <c r="B159" s="183"/>
      <c r="C159" s="183"/>
      <c r="D159" s="183"/>
      <c r="E159" s="183"/>
    </row>
    <row r="160" spans="1:5" ht="12.75">
      <c r="A160" s="183"/>
      <c r="B160" s="183"/>
      <c r="C160" s="183"/>
      <c r="D160" s="183"/>
      <c r="E160" s="183"/>
    </row>
    <row r="161" spans="1:5" ht="12.75">
      <c r="A161" s="183"/>
      <c r="B161" s="183"/>
      <c r="C161" s="183"/>
      <c r="D161" s="183"/>
      <c r="E161" s="183"/>
    </row>
    <row r="162" spans="1:5" ht="12.75">
      <c r="A162" s="183"/>
      <c r="B162" s="183"/>
      <c r="C162" s="183"/>
      <c r="D162" s="183"/>
      <c r="E162" s="183"/>
    </row>
    <row r="163" spans="1:5" ht="12.75">
      <c r="A163" s="183"/>
      <c r="B163" s="183"/>
      <c r="C163" s="183"/>
      <c r="D163" s="183"/>
      <c r="E163" s="183"/>
    </row>
    <row r="164" spans="1:5" ht="12.75">
      <c r="A164" s="183"/>
      <c r="B164" s="183"/>
      <c r="C164" s="183"/>
      <c r="D164" s="183"/>
      <c r="E164" s="183"/>
    </row>
    <row r="165" spans="1:5" ht="12.75">
      <c r="A165" s="183"/>
      <c r="B165" s="183"/>
      <c r="C165" s="183"/>
      <c r="D165" s="183"/>
      <c r="E165" s="183"/>
    </row>
    <row r="166" spans="1:5" ht="12.75">
      <c r="A166" s="183"/>
      <c r="B166" s="183"/>
      <c r="C166" s="183"/>
      <c r="D166" s="183"/>
      <c r="E166" s="183"/>
    </row>
    <row r="167" spans="1:5" ht="12.75">
      <c r="A167" s="183"/>
      <c r="B167" s="183"/>
      <c r="C167" s="183"/>
      <c r="D167" s="183"/>
      <c r="E167" s="183"/>
    </row>
    <row r="168" spans="1:5" ht="12.75">
      <c r="A168" s="183"/>
      <c r="B168" s="183"/>
      <c r="C168" s="183"/>
      <c r="D168" s="183"/>
      <c r="E168" s="183"/>
    </row>
    <row r="169" spans="1:5" ht="12.75">
      <c r="A169" s="183"/>
      <c r="B169" s="183"/>
      <c r="C169" s="183"/>
      <c r="D169" s="183"/>
      <c r="E169" s="183"/>
    </row>
    <row r="170" spans="1:5" ht="12.75">
      <c r="A170" s="183"/>
      <c r="B170" s="183"/>
      <c r="C170" s="183"/>
      <c r="D170" s="183"/>
      <c r="E170" s="183"/>
    </row>
    <row r="171" spans="1:5" ht="12.75">
      <c r="A171" s="183"/>
      <c r="B171" s="183"/>
      <c r="C171" s="183"/>
      <c r="D171" s="183"/>
      <c r="E171" s="183"/>
    </row>
    <row r="172" spans="1:5" ht="12.75">
      <c r="A172" s="183"/>
      <c r="B172" s="183"/>
      <c r="C172" s="183"/>
      <c r="D172" s="183"/>
      <c r="E172" s="183"/>
    </row>
    <row r="173" spans="1:5" ht="12.75">
      <c r="A173" s="183"/>
      <c r="B173" s="183"/>
      <c r="C173" s="183"/>
      <c r="D173" s="183"/>
      <c r="E173" s="183"/>
    </row>
    <row r="174" spans="1:5" ht="12.75">
      <c r="A174" s="183"/>
      <c r="B174" s="183"/>
      <c r="C174" s="183"/>
      <c r="D174" s="183"/>
      <c r="E174" s="183"/>
    </row>
    <row r="175" spans="1:5" ht="12.75">
      <c r="A175" s="183"/>
      <c r="B175" s="183"/>
      <c r="C175" s="183"/>
      <c r="D175" s="183"/>
      <c r="E175" s="183"/>
    </row>
    <row r="176" spans="1:5" ht="12.75">
      <c r="A176" s="183"/>
      <c r="B176" s="183"/>
      <c r="C176" s="183"/>
      <c r="D176" s="183"/>
      <c r="E176" s="183"/>
    </row>
    <row r="177" spans="1:5" ht="12.75">
      <c r="A177" s="183"/>
      <c r="B177" s="183"/>
      <c r="C177" s="183"/>
      <c r="D177" s="183"/>
      <c r="E177" s="183"/>
    </row>
    <row r="178" spans="1:5" ht="12.75">
      <c r="A178" s="183"/>
      <c r="B178" s="183"/>
      <c r="C178" s="183"/>
      <c r="D178" s="183"/>
      <c r="E178" s="183"/>
    </row>
    <row r="179" spans="1:5" ht="12.75">
      <c r="A179" s="183"/>
      <c r="B179" s="183"/>
      <c r="C179" s="183"/>
      <c r="D179" s="183"/>
      <c r="E179" s="183"/>
    </row>
    <row r="180" spans="1:5" ht="12.75">
      <c r="A180" s="183"/>
      <c r="B180" s="183"/>
      <c r="C180" s="183"/>
      <c r="D180" s="183"/>
      <c r="E180" s="183"/>
    </row>
    <row r="181" spans="1:5" ht="12.75">
      <c r="A181" s="183"/>
      <c r="B181" s="183"/>
      <c r="C181" s="183"/>
      <c r="D181" s="183"/>
      <c r="E181" s="183"/>
    </row>
    <row r="182" spans="1:5" ht="12.75">
      <c r="A182" s="183"/>
      <c r="B182" s="183"/>
      <c r="C182" s="183"/>
      <c r="D182" s="183"/>
      <c r="E182" s="183"/>
    </row>
    <row r="183" spans="1:5" ht="12.75">
      <c r="A183" s="183"/>
      <c r="B183" s="183"/>
      <c r="C183" s="183"/>
      <c r="D183" s="183"/>
      <c r="E183" s="183"/>
    </row>
    <row r="184" spans="1:5" ht="12.75">
      <c r="A184" s="183"/>
      <c r="B184" s="183"/>
      <c r="C184" s="183"/>
      <c r="D184" s="183"/>
      <c r="E184" s="183"/>
    </row>
    <row r="185" spans="1:5" ht="12.75">
      <c r="A185" s="183"/>
      <c r="B185" s="183"/>
      <c r="C185" s="183"/>
      <c r="D185" s="183"/>
      <c r="E185" s="183"/>
    </row>
    <row r="186" spans="1:5" ht="12.75">
      <c r="A186" s="183"/>
      <c r="B186" s="183"/>
      <c r="C186" s="183"/>
      <c r="D186" s="183"/>
      <c r="E186" s="183"/>
    </row>
    <row r="187" spans="1:5" ht="12.75">
      <c r="A187" s="183"/>
      <c r="B187" s="183"/>
      <c r="C187" s="183"/>
      <c r="D187" s="183"/>
      <c r="E187" s="183"/>
    </row>
  </sheetData>
  <sheetProtection/>
  <mergeCells count="1">
    <mergeCell ref="A5:J5"/>
  </mergeCells>
  <hyperlinks>
    <hyperlink ref="J2" location="Índice!C9" display="INDICE"/>
    <hyperlink ref="J66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rowBreaks count="2" manualBreakCount="2">
    <brk id="41" max="9" man="1"/>
    <brk id="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157" customWidth="1" collapsed="1"/>
    <col min="2" max="8" width="11.7109375" style="157" customWidth="1"/>
    <col min="9" max="16384" width="16.00390625" style="157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158" customFormat="1" ht="12.75" customHeight="1">
      <c r="A4" s="158" t="s">
        <v>1</v>
      </c>
      <c r="B4" s="158" t="s">
        <v>1</v>
      </c>
      <c r="C4" s="158" t="s">
        <v>1</v>
      </c>
      <c r="D4" s="158" t="s">
        <v>1</v>
      </c>
      <c r="E4" s="158" t="s">
        <v>1</v>
      </c>
      <c r="F4" s="158" t="s">
        <v>1</v>
      </c>
      <c r="G4" s="158" t="s">
        <v>1</v>
      </c>
      <c r="H4" s="158" t="s">
        <v>1</v>
      </c>
    </row>
    <row r="5" spans="1:8" ht="15" customHeight="1">
      <c r="A5" s="229" t="str">
        <f>+"Tabla 1.1.2 - Interrupciones voluntarias del embarazo en mujeres menores de 20 años por lugar de residencia según edad. 2010"</f>
        <v>Tabla 1.1.2 - Interrupciones voluntarias del embarazo en mujeres menores de 20 años por lugar de residencia según edad. 2010</v>
      </c>
      <c r="B5" s="229"/>
      <c r="C5" s="229"/>
      <c r="D5" s="229"/>
      <c r="E5" s="229"/>
      <c r="F5" s="229"/>
      <c r="G5" s="229"/>
      <c r="H5" s="229"/>
    </row>
    <row r="6" spans="1:8" ht="15" customHeight="1">
      <c r="A6" s="229"/>
      <c r="B6" s="229"/>
      <c r="C6" s="229"/>
      <c r="D6" s="229"/>
      <c r="E6" s="229"/>
      <c r="F6" s="229"/>
      <c r="G6" s="229"/>
      <c r="H6" s="229"/>
    </row>
    <row r="7" ht="12.75" customHeight="1">
      <c r="A7" s="159"/>
    </row>
    <row r="8" ht="12.75" customHeight="1">
      <c r="A8" s="18" t="s">
        <v>47</v>
      </c>
    </row>
    <row r="9" spans="1:8" ht="24.75" customHeight="1">
      <c r="A9" s="230"/>
      <c r="B9" s="21" t="s">
        <v>48</v>
      </c>
      <c r="C9" s="21" t="s">
        <v>67</v>
      </c>
      <c r="D9" s="21" t="s">
        <v>16</v>
      </c>
      <c r="E9" s="21" t="s">
        <v>17</v>
      </c>
      <c r="F9" s="21" t="s">
        <v>18</v>
      </c>
      <c r="G9" s="21" t="s">
        <v>19</v>
      </c>
      <c r="H9" s="21" t="s">
        <v>20</v>
      </c>
    </row>
    <row r="10" ht="12.75" customHeight="1">
      <c r="B10" s="157" t="s">
        <v>71</v>
      </c>
    </row>
    <row r="11" spans="1:9" s="163" customFormat="1" ht="12.75" customHeight="1">
      <c r="A11" s="14" t="s">
        <v>0</v>
      </c>
      <c r="B11" s="160">
        <v>14122</v>
      </c>
      <c r="C11" s="161">
        <v>3.0165698909502905</v>
      </c>
      <c r="D11" s="161">
        <v>6.394278430817164</v>
      </c>
      <c r="E11" s="161">
        <v>12.590284662229145</v>
      </c>
      <c r="F11" s="161">
        <v>18.73672284378983</v>
      </c>
      <c r="G11" s="161">
        <v>27.432375017702874</v>
      </c>
      <c r="H11" s="161">
        <v>31.82976915451069</v>
      </c>
      <c r="I11" s="162"/>
    </row>
    <row r="12" spans="1:9" s="166" customFormat="1" ht="12.75" customHeight="1">
      <c r="A12" s="22"/>
      <c r="B12" s="164"/>
      <c r="C12" s="165"/>
      <c r="D12" s="165"/>
      <c r="E12" s="165"/>
      <c r="F12" s="165"/>
      <c r="G12" s="165"/>
      <c r="H12" s="165"/>
      <c r="I12" s="165"/>
    </row>
    <row r="13" spans="1:9" s="166" customFormat="1" ht="12.75" customHeight="1">
      <c r="A13" s="19" t="s">
        <v>41</v>
      </c>
      <c r="B13" s="160">
        <v>13754</v>
      </c>
      <c r="C13" s="161">
        <v>2.937327322960593</v>
      </c>
      <c r="D13" s="161">
        <v>6.25272647956958</v>
      </c>
      <c r="E13" s="161">
        <v>12.490911734768067</v>
      </c>
      <c r="F13" s="161">
        <v>18.874509233677475</v>
      </c>
      <c r="G13" s="161">
        <v>27.468372836992877</v>
      </c>
      <c r="H13" s="161">
        <v>31.97615239203141</v>
      </c>
      <c r="I13" s="165"/>
    </row>
    <row r="14" spans="1:9" s="163" customFormat="1" ht="12.75" customHeight="1">
      <c r="A14" s="188" t="s">
        <v>28</v>
      </c>
      <c r="B14" s="167">
        <v>3158</v>
      </c>
      <c r="C14" s="165">
        <v>2.4699176694110196</v>
      </c>
      <c r="D14" s="165">
        <v>6.42811906269791</v>
      </c>
      <c r="E14" s="165">
        <v>11.874604179860672</v>
      </c>
      <c r="F14" s="165">
        <v>20.32932235592147</v>
      </c>
      <c r="G14" s="165">
        <v>26.852438252058263</v>
      </c>
      <c r="H14" s="165">
        <v>32.045598480050664</v>
      </c>
      <c r="I14" s="162"/>
    </row>
    <row r="15" spans="1:9" s="163" customFormat="1" ht="12.75" customHeight="1">
      <c r="A15" s="188" t="s">
        <v>29</v>
      </c>
      <c r="B15" s="167">
        <v>294</v>
      </c>
      <c r="C15" s="165">
        <v>3.061224489795918</v>
      </c>
      <c r="D15" s="165">
        <v>7.482993197278912</v>
      </c>
      <c r="E15" s="165">
        <v>9.863945578231291</v>
      </c>
      <c r="F15" s="165">
        <v>15.646258503401361</v>
      </c>
      <c r="G15" s="165">
        <v>25.170068027210885</v>
      </c>
      <c r="H15" s="165">
        <v>38.775510204081634</v>
      </c>
      <c r="I15" s="162"/>
    </row>
    <row r="16" spans="1:9" s="163" customFormat="1" ht="12.75" customHeight="1">
      <c r="A16" s="188" t="s">
        <v>52</v>
      </c>
      <c r="B16" s="167">
        <v>203</v>
      </c>
      <c r="C16" s="165">
        <v>2.4630541871921183</v>
      </c>
      <c r="D16" s="165">
        <v>4.926108374384237</v>
      </c>
      <c r="E16" s="165">
        <v>14.77832512315271</v>
      </c>
      <c r="F16" s="165">
        <v>17.24137931034483</v>
      </c>
      <c r="G16" s="165">
        <v>28.57142857142857</v>
      </c>
      <c r="H16" s="165">
        <v>32.01970443349754</v>
      </c>
      <c r="I16" s="162"/>
    </row>
    <row r="17" spans="1:9" s="163" customFormat="1" ht="12.75" customHeight="1">
      <c r="A17" s="188" t="s">
        <v>53</v>
      </c>
      <c r="B17" s="167">
        <v>343</v>
      </c>
      <c r="C17" s="165">
        <v>2.9154518950437316</v>
      </c>
      <c r="D17" s="165">
        <v>6.122448979591836</v>
      </c>
      <c r="E17" s="165">
        <v>13.994169096209912</v>
      </c>
      <c r="F17" s="165">
        <v>16.3265306122449</v>
      </c>
      <c r="G17" s="165">
        <v>31.195335276967928</v>
      </c>
      <c r="H17" s="165">
        <v>29.44606413994169</v>
      </c>
      <c r="I17" s="162"/>
    </row>
    <row r="18" spans="1:9" s="163" customFormat="1" ht="12.75" customHeight="1">
      <c r="A18" s="188" t="s">
        <v>30</v>
      </c>
      <c r="B18" s="167">
        <v>578</v>
      </c>
      <c r="C18" s="165">
        <v>2.941176470588235</v>
      </c>
      <c r="D18" s="165">
        <v>7.7854671280276815</v>
      </c>
      <c r="E18" s="165">
        <v>13.148788927335639</v>
      </c>
      <c r="F18" s="165">
        <v>17.1280276816609</v>
      </c>
      <c r="G18" s="165">
        <v>25.60553633217993</v>
      </c>
      <c r="H18" s="165">
        <v>33.391003460207614</v>
      </c>
      <c r="I18" s="162"/>
    </row>
    <row r="19" spans="1:9" s="163" customFormat="1" ht="12.75" customHeight="1">
      <c r="A19" s="188" t="s">
        <v>31</v>
      </c>
      <c r="B19" s="167">
        <v>109</v>
      </c>
      <c r="C19" s="165">
        <v>1.834862385321101</v>
      </c>
      <c r="D19" s="165">
        <v>9.174311926605505</v>
      </c>
      <c r="E19" s="165">
        <v>10.091743119266056</v>
      </c>
      <c r="F19" s="165">
        <v>16.51376146788991</v>
      </c>
      <c r="G19" s="165">
        <v>36.69724770642202</v>
      </c>
      <c r="H19" s="165">
        <v>25.688073394495415</v>
      </c>
      <c r="I19" s="162"/>
    </row>
    <row r="20" spans="1:9" s="163" customFormat="1" ht="12.75" customHeight="1">
      <c r="A20" s="188" t="s">
        <v>54</v>
      </c>
      <c r="B20" s="167">
        <v>510</v>
      </c>
      <c r="C20" s="165">
        <v>2.156862745098039</v>
      </c>
      <c r="D20" s="165">
        <v>7.647058823529412</v>
      </c>
      <c r="E20" s="165">
        <v>13.333333333333334</v>
      </c>
      <c r="F20" s="165">
        <v>20</v>
      </c>
      <c r="G20" s="165">
        <v>25.49019607843137</v>
      </c>
      <c r="H20" s="165">
        <v>31.372549019607842</v>
      </c>
      <c r="I20" s="162"/>
    </row>
    <row r="21" spans="1:9" s="163" customFormat="1" ht="12.75" customHeight="1">
      <c r="A21" s="188" t="s">
        <v>32</v>
      </c>
      <c r="B21" s="167">
        <v>483</v>
      </c>
      <c r="C21" s="165">
        <v>2.070393374741201</v>
      </c>
      <c r="D21" s="165">
        <v>5.175983436853002</v>
      </c>
      <c r="E21" s="165">
        <v>12.215320910973086</v>
      </c>
      <c r="F21" s="165">
        <v>20.28985507246377</v>
      </c>
      <c r="G21" s="165">
        <v>30.641821946169774</v>
      </c>
      <c r="H21" s="165">
        <v>29.606625258799173</v>
      </c>
      <c r="I21" s="162"/>
    </row>
    <row r="22" spans="1:9" s="163" customFormat="1" ht="12.75" customHeight="1">
      <c r="A22" s="188" t="s">
        <v>33</v>
      </c>
      <c r="B22" s="167">
        <v>2506</v>
      </c>
      <c r="C22" s="165">
        <v>2.6336791699920195</v>
      </c>
      <c r="D22" s="165">
        <v>5.706304868316042</v>
      </c>
      <c r="E22" s="165">
        <v>12.49002394253791</v>
      </c>
      <c r="F22" s="165">
        <v>17.517956903431763</v>
      </c>
      <c r="G22" s="165">
        <v>28.651237031125298</v>
      </c>
      <c r="H22" s="165">
        <v>33.000798084596966</v>
      </c>
      <c r="I22" s="162"/>
    </row>
    <row r="23" spans="1:9" s="163" customFormat="1" ht="12.75" customHeight="1">
      <c r="A23" s="188" t="s">
        <v>55</v>
      </c>
      <c r="B23" s="167">
        <v>1509</v>
      </c>
      <c r="C23" s="165">
        <v>4.3737574552683895</v>
      </c>
      <c r="D23" s="165">
        <v>6.163021868787276</v>
      </c>
      <c r="E23" s="165">
        <v>12.789927104042413</v>
      </c>
      <c r="F23" s="165">
        <v>19.681908548707753</v>
      </c>
      <c r="G23" s="165">
        <v>27.435387673956264</v>
      </c>
      <c r="H23" s="165">
        <v>29.555997349237906</v>
      </c>
      <c r="I23" s="162"/>
    </row>
    <row r="24" spans="1:9" s="163" customFormat="1" ht="12.75" customHeight="1">
      <c r="A24" s="188" t="s">
        <v>34</v>
      </c>
      <c r="B24" s="167">
        <v>264</v>
      </c>
      <c r="C24" s="165">
        <v>2.272727272727273</v>
      </c>
      <c r="D24" s="165">
        <v>6.4393939393939394</v>
      </c>
      <c r="E24" s="165">
        <v>11.742424242424242</v>
      </c>
      <c r="F24" s="165">
        <v>25</v>
      </c>
      <c r="G24" s="165">
        <v>25</v>
      </c>
      <c r="H24" s="165">
        <v>29.545454545454547</v>
      </c>
      <c r="I24" s="162"/>
    </row>
    <row r="25" spans="1:9" s="163" customFormat="1" ht="12.75" customHeight="1">
      <c r="A25" s="188" t="s">
        <v>35</v>
      </c>
      <c r="B25" s="167">
        <v>486</v>
      </c>
      <c r="C25" s="165">
        <v>1.646090534979424</v>
      </c>
      <c r="D25" s="165">
        <v>5.555555555555555</v>
      </c>
      <c r="E25" s="165">
        <v>12.345679012345679</v>
      </c>
      <c r="F25" s="165">
        <v>22.016460905349795</v>
      </c>
      <c r="G25" s="165">
        <v>25.925925925925924</v>
      </c>
      <c r="H25" s="165">
        <v>32.510288065843625</v>
      </c>
      <c r="I25" s="162"/>
    </row>
    <row r="26" spans="1:9" s="163" customFormat="1" ht="12.75" customHeight="1">
      <c r="A26" s="188" t="s">
        <v>56</v>
      </c>
      <c r="B26" s="160">
        <v>2175</v>
      </c>
      <c r="C26" s="161">
        <v>2.9885057471264367</v>
      </c>
      <c r="D26" s="161">
        <v>5.7011494252873565</v>
      </c>
      <c r="E26" s="161">
        <v>12.229885057471265</v>
      </c>
      <c r="F26" s="161">
        <v>17.011494252873565</v>
      </c>
      <c r="G26" s="161">
        <v>28.367816091954023</v>
      </c>
      <c r="H26" s="161">
        <v>33.701149425287355</v>
      </c>
      <c r="I26" s="162"/>
    </row>
    <row r="27" spans="1:9" s="163" customFormat="1" ht="12.75" customHeight="1">
      <c r="A27" s="188" t="s">
        <v>57</v>
      </c>
      <c r="B27" s="167">
        <v>538</v>
      </c>
      <c r="C27" s="165">
        <v>3.903345724907063</v>
      </c>
      <c r="D27" s="165">
        <v>7.434944237918216</v>
      </c>
      <c r="E27" s="165">
        <v>13.754646840148698</v>
      </c>
      <c r="F27" s="165">
        <v>19.702602230483272</v>
      </c>
      <c r="G27" s="165">
        <v>26.579925650557623</v>
      </c>
      <c r="H27" s="165">
        <v>28.624535315985128</v>
      </c>
      <c r="I27" s="162"/>
    </row>
    <row r="28" spans="1:9" s="163" customFormat="1" ht="12.75" customHeight="1">
      <c r="A28" s="188" t="s">
        <v>58</v>
      </c>
      <c r="B28" s="167">
        <v>132</v>
      </c>
      <c r="C28" s="165">
        <v>6.8181818181818175</v>
      </c>
      <c r="D28" s="165">
        <v>6.0606060606060606</v>
      </c>
      <c r="E28" s="165">
        <v>17.424242424242426</v>
      </c>
      <c r="F28" s="165">
        <v>18.939393939393938</v>
      </c>
      <c r="G28" s="165">
        <v>22.727272727272727</v>
      </c>
      <c r="H28" s="165">
        <v>28.030303030303028</v>
      </c>
      <c r="I28" s="162"/>
    </row>
    <row r="29" spans="1:9" s="163" customFormat="1" ht="12.75" customHeight="1">
      <c r="A29" s="188" t="s">
        <v>36</v>
      </c>
      <c r="B29" s="167">
        <v>373</v>
      </c>
      <c r="C29" s="165">
        <v>4.825737265415549</v>
      </c>
      <c r="D29" s="165">
        <v>6.970509383378016</v>
      </c>
      <c r="E29" s="165">
        <v>11.796246648793565</v>
      </c>
      <c r="F29" s="165">
        <v>19.302949061662197</v>
      </c>
      <c r="G29" s="165">
        <v>24.932975871313673</v>
      </c>
      <c r="H29" s="165">
        <v>32.171581769437</v>
      </c>
      <c r="I29" s="162"/>
    </row>
    <row r="30" spans="1:9" s="163" customFormat="1" ht="12.75" customHeight="1">
      <c r="A30" s="188" t="s">
        <v>59</v>
      </c>
      <c r="B30" s="167">
        <v>64</v>
      </c>
      <c r="C30" s="165">
        <v>1.5625</v>
      </c>
      <c r="D30" s="165">
        <v>7.8125</v>
      </c>
      <c r="E30" s="165">
        <v>21.875</v>
      </c>
      <c r="F30" s="165">
        <v>15.625</v>
      </c>
      <c r="G30" s="165">
        <v>21.875</v>
      </c>
      <c r="H30" s="165">
        <v>31.25</v>
      </c>
      <c r="I30" s="162"/>
    </row>
    <row r="31" spans="1:9" s="163" customFormat="1" ht="12.75" customHeight="1">
      <c r="A31" s="189" t="s">
        <v>37</v>
      </c>
      <c r="B31" s="167">
        <v>29</v>
      </c>
      <c r="C31" s="165">
        <v>6.896551724137931</v>
      </c>
      <c r="D31" s="165">
        <v>6.896551724137931</v>
      </c>
      <c r="E31" s="165">
        <v>13.793103448275861</v>
      </c>
      <c r="F31" s="165">
        <v>27.586206896551722</v>
      </c>
      <c r="G31" s="165">
        <v>13.793103448275861</v>
      </c>
      <c r="H31" s="165">
        <v>31.03448275862069</v>
      </c>
      <c r="I31" s="162"/>
    </row>
    <row r="32" spans="1:9" s="163" customFormat="1" ht="12.75" customHeight="1">
      <c r="A32" s="187"/>
      <c r="B32" s="167"/>
      <c r="C32" s="165"/>
      <c r="D32" s="165"/>
      <c r="E32" s="165"/>
      <c r="F32" s="165"/>
      <c r="G32" s="165"/>
      <c r="H32" s="165"/>
      <c r="I32" s="162"/>
    </row>
    <row r="33" spans="1:9" s="163" customFormat="1" ht="12.75" customHeight="1">
      <c r="A33" s="19" t="s">
        <v>38</v>
      </c>
      <c r="B33" s="167">
        <v>368</v>
      </c>
      <c r="C33" s="165">
        <v>5.978260869565218</v>
      </c>
      <c r="D33" s="165">
        <v>11.684782608695652</v>
      </c>
      <c r="E33" s="165">
        <v>16.304347826086957</v>
      </c>
      <c r="F33" s="165">
        <v>13.586956521739129</v>
      </c>
      <c r="G33" s="165">
        <v>26.08695652173913</v>
      </c>
      <c r="H33" s="165">
        <v>26.358695652173914</v>
      </c>
      <c r="I33" s="162"/>
    </row>
    <row r="34" spans="1:9" s="163" customFormat="1" ht="12.75" customHeight="1">
      <c r="A34" s="19" t="s">
        <v>42</v>
      </c>
      <c r="B34" s="167">
        <v>0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2"/>
    </row>
    <row r="35" spans="1:9" s="163" customFormat="1" ht="12.75" customHeight="1">
      <c r="A35" s="168"/>
      <c r="B35" s="169"/>
      <c r="C35" s="162"/>
      <c r="D35" s="162"/>
      <c r="E35" s="162"/>
      <c r="F35" s="162"/>
      <c r="G35" s="162"/>
      <c r="H35" s="162"/>
      <c r="I35" s="162"/>
    </row>
    <row r="36" spans="1:8" ht="12.75" customHeight="1">
      <c r="A36" s="17"/>
      <c r="B36" s="170" t="s">
        <v>1</v>
      </c>
      <c r="C36" s="171" t="s">
        <v>1</v>
      </c>
      <c r="D36" s="171" t="s">
        <v>1</v>
      </c>
      <c r="E36" s="171" t="s">
        <v>1</v>
      </c>
      <c r="F36" s="171" t="s">
        <v>1</v>
      </c>
      <c r="G36" s="171" t="s">
        <v>1</v>
      </c>
      <c r="H36" s="171" t="s">
        <v>1</v>
      </c>
    </row>
    <row r="37" spans="1:8" ht="12.75" customHeight="1">
      <c r="A37" s="41" t="s">
        <v>49</v>
      </c>
      <c r="B37" s="158"/>
      <c r="C37" s="172"/>
      <c r="D37" s="172"/>
      <c r="E37" s="172"/>
      <c r="F37" s="172"/>
      <c r="G37" s="172"/>
      <c r="H37" s="172"/>
    </row>
    <row r="38" spans="1:8" ht="12.75" customHeight="1">
      <c r="A38" s="17"/>
      <c r="B38" s="158"/>
      <c r="C38" s="172"/>
      <c r="D38" s="172"/>
      <c r="E38" s="172"/>
      <c r="F38" s="172"/>
      <c r="G38" s="172"/>
      <c r="H38" s="172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H43" s="199" t="s">
        <v>43</v>
      </c>
    </row>
    <row r="44" ht="12.75" customHeight="1">
      <c r="H44" s="200"/>
    </row>
  </sheetData>
  <sheetProtection/>
  <mergeCells count="1">
    <mergeCell ref="A5:H6"/>
  </mergeCells>
  <hyperlinks>
    <hyperlink ref="H2" location="Índice!C10" display="INDICE"/>
    <hyperlink ref="H43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3">
      <selection activeCell="I43" sqref="I43"/>
    </sheetView>
  </sheetViews>
  <sheetFormatPr defaultColWidth="16.00390625" defaultRowHeight="12.75"/>
  <cols>
    <col min="1" max="1" width="27.7109375" style="142" customWidth="1" collapsed="1"/>
    <col min="2" max="9" width="11.7109375" style="142" customWidth="1"/>
    <col min="10" max="16384" width="16.00390625" style="142" customWidth="1"/>
  </cols>
  <sheetData>
    <row r="1" ht="12.75" customHeight="1"/>
    <row r="2" spans="4:9" ht="12.75" customHeight="1">
      <c r="D2" s="23"/>
      <c r="I2" s="198" t="s">
        <v>43</v>
      </c>
    </row>
    <row r="3" ht="12.75" customHeight="1"/>
    <row r="4" spans="1:9" s="143" customFormat="1" ht="12.75" customHeight="1">
      <c r="A4" s="143" t="s">
        <v>1</v>
      </c>
      <c r="B4" s="143" t="s">
        <v>1</v>
      </c>
      <c r="C4" s="143" t="s">
        <v>1</v>
      </c>
      <c r="D4" s="143" t="s">
        <v>1</v>
      </c>
      <c r="E4" s="143" t="s">
        <v>1</v>
      </c>
      <c r="F4" s="143" t="s">
        <v>1</v>
      </c>
      <c r="G4" s="143" t="s">
        <v>1</v>
      </c>
      <c r="H4" s="143" t="s">
        <v>1</v>
      </c>
      <c r="I4" s="143" t="s">
        <v>1</v>
      </c>
    </row>
    <row r="5" spans="1:9" ht="15" customHeight="1">
      <c r="A5" s="231" t="str">
        <f>+"Tabla 1.1.3 - Interrupciones voluntarias del embarazo en mujeres por lugar de residencia según nivel de instrucción. 2010"</f>
        <v>Tabla 1.1.3 - Interrupciones voluntarias del embarazo en mujeres por lugar de residencia según nivel de instrucción. 2010</v>
      </c>
      <c r="B5" s="231"/>
      <c r="C5" s="231"/>
      <c r="D5" s="231"/>
      <c r="E5" s="231"/>
      <c r="F5" s="231"/>
      <c r="G5" s="231"/>
      <c r="H5" s="231"/>
      <c r="I5" s="231"/>
    </row>
    <row r="6" spans="1:9" ht="15" customHeight="1">
      <c r="A6" s="231"/>
      <c r="B6" s="231"/>
      <c r="C6" s="231"/>
      <c r="D6" s="231"/>
      <c r="E6" s="231"/>
      <c r="F6" s="231"/>
      <c r="G6" s="231"/>
      <c r="H6" s="231"/>
      <c r="I6" s="231"/>
    </row>
    <row r="7" spans="1:9" ht="12.75" customHeight="1">
      <c r="A7" s="144"/>
      <c r="C7" s="145"/>
      <c r="D7" s="145"/>
      <c r="E7" s="145"/>
      <c r="F7" s="145"/>
      <c r="G7" s="145"/>
      <c r="H7" s="145"/>
      <c r="I7" s="145"/>
    </row>
    <row r="8" ht="12.75" customHeight="1">
      <c r="A8" s="18" t="s">
        <v>47</v>
      </c>
    </row>
    <row r="9" spans="1:9" ht="36.75" customHeight="1">
      <c r="A9" s="232"/>
      <c r="B9" s="21" t="s">
        <v>48</v>
      </c>
      <c r="C9" s="21" t="s">
        <v>2</v>
      </c>
      <c r="D9" s="21" t="s">
        <v>62</v>
      </c>
      <c r="E9" s="21" t="s">
        <v>63</v>
      </c>
      <c r="F9" s="21" t="s">
        <v>64</v>
      </c>
      <c r="G9" s="21" t="s">
        <v>65</v>
      </c>
      <c r="H9" s="21" t="s">
        <v>66</v>
      </c>
      <c r="I9" s="21" t="s">
        <v>42</v>
      </c>
    </row>
    <row r="10" ht="12.75" customHeight="1"/>
    <row r="11" spans="1:10" s="149" customFormat="1" ht="12.75" customHeight="1">
      <c r="A11" s="14" t="s">
        <v>0</v>
      </c>
      <c r="B11" s="146">
        <v>113031</v>
      </c>
      <c r="C11" s="147">
        <v>3.6052056515469206</v>
      </c>
      <c r="D11" s="147">
        <v>24.01818970017075</v>
      </c>
      <c r="E11" s="147">
        <v>29.481292742698905</v>
      </c>
      <c r="F11" s="147">
        <v>27.608355229981157</v>
      </c>
      <c r="G11" s="147">
        <v>8.602949633286444</v>
      </c>
      <c r="H11" s="147">
        <v>5.62500552945652</v>
      </c>
      <c r="I11" s="147">
        <v>1.059001512859304</v>
      </c>
      <c r="J11" s="148"/>
    </row>
    <row r="12" spans="1:10" s="152" customFormat="1" ht="12.75" customHeight="1">
      <c r="A12" s="22"/>
      <c r="B12" s="150"/>
      <c r="C12" s="151"/>
      <c r="D12" s="151"/>
      <c r="E12" s="151"/>
      <c r="F12" s="151"/>
      <c r="G12" s="151"/>
      <c r="H12" s="151"/>
      <c r="I12" s="151"/>
      <c r="J12" s="150"/>
    </row>
    <row r="13" spans="1:9" s="166" customFormat="1" ht="12.75" customHeight="1">
      <c r="A13" s="19" t="s">
        <v>41</v>
      </c>
      <c r="B13" s="160">
        <v>110963</v>
      </c>
      <c r="C13" s="161">
        <v>3.6579760821174623</v>
      </c>
      <c r="D13" s="161">
        <v>24.256734226724223</v>
      </c>
      <c r="E13" s="161">
        <v>29.48009696926002</v>
      </c>
      <c r="F13" s="161">
        <v>27.401025567080918</v>
      </c>
      <c r="G13" s="161">
        <v>8.60917603165019</v>
      </c>
      <c r="H13" s="161">
        <v>5.518956769373575</v>
      </c>
      <c r="I13" s="161">
        <v>1.076034353793607</v>
      </c>
    </row>
    <row r="14" spans="1:10" s="149" customFormat="1" ht="12.75" customHeight="1">
      <c r="A14" s="188" t="s">
        <v>28</v>
      </c>
      <c r="B14" s="148">
        <v>21121</v>
      </c>
      <c r="C14" s="165">
        <v>11.367832962454429</v>
      </c>
      <c r="D14" s="165">
        <v>25.046162586998722</v>
      </c>
      <c r="E14" s="165">
        <v>31.953979451730508</v>
      </c>
      <c r="F14" s="165">
        <v>19.625017754841153</v>
      </c>
      <c r="G14" s="165">
        <v>7.258179063491312</v>
      </c>
      <c r="H14" s="165">
        <v>3.465744993134795</v>
      </c>
      <c r="I14" s="165">
        <v>1.2830831873490838</v>
      </c>
      <c r="J14" s="148"/>
    </row>
    <row r="15" spans="1:10" s="149" customFormat="1" ht="12.75" customHeight="1">
      <c r="A15" s="188" t="s">
        <v>29</v>
      </c>
      <c r="B15" s="148">
        <v>2745</v>
      </c>
      <c r="C15" s="165">
        <v>0.2185792349726776</v>
      </c>
      <c r="D15" s="165">
        <v>3.715846994535519</v>
      </c>
      <c r="E15" s="165">
        <v>33.6247723132969</v>
      </c>
      <c r="F15" s="165">
        <v>47.72313296903461</v>
      </c>
      <c r="G15" s="165">
        <v>8.524590163934425</v>
      </c>
      <c r="H15" s="165">
        <v>4.881602914389799</v>
      </c>
      <c r="I15" s="165">
        <v>1.3114754098360655</v>
      </c>
      <c r="J15" s="148"/>
    </row>
    <row r="16" spans="1:10" s="149" customFormat="1" ht="12.75" customHeight="1">
      <c r="A16" s="188" t="s">
        <v>52</v>
      </c>
      <c r="B16" s="148">
        <v>2093</v>
      </c>
      <c r="C16" s="165">
        <v>0.5733397037744864</v>
      </c>
      <c r="D16" s="165">
        <v>6.163401815575729</v>
      </c>
      <c r="E16" s="165">
        <v>22.36024844720497</v>
      </c>
      <c r="F16" s="165">
        <v>53.989488772097474</v>
      </c>
      <c r="G16" s="165">
        <v>11.180124223602485</v>
      </c>
      <c r="H16" s="165">
        <v>4.921165790731008</v>
      </c>
      <c r="I16" s="165">
        <v>0.8122312470138557</v>
      </c>
      <c r="J16" s="148"/>
    </row>
    <row r="17" spans="1:10" s="149" customFormat="1" ht="12.75" customHeight="1">
      <c r="A17" s="188" t="s">
        <v>53</v>
      </c>
      <c r="B17" s="148">
        <v>3295</v>
      </c>
      <c r="C17" s="165">
        <v>1.8512898330804248</v>
      </c>
      <c r="D17" s="165">
        <v>38.694992412746586</v>
      </c>
      <c r="E17" s="165">
        <v>25.58421851289833</v>
      </c>
      <c r="F17" s="165">
        <v>18.573596358118362</v>
      </c>
      <c r="G17" s="165">
        <v>6.8892261001517445</v>
      </c>
      <c r="H17" s="165">
        <v>3.338391502276176</v>
      </c>
      <c r="I17" s="165">
        <v>5.068285280728376</v>
      </c>
      <c r="J17" s="148"/>
    </row>
    <row r="18" spans="1:10" s="149" customFormat="1" ht="12.75" customHeight="1">
      <c r="A18" s="188" t="s">
        <v>30</v>
      </c>
      <c r="B18" s="148">
        <v>5003</v>
      </c>
      <c r="C18" s="165">
        <v>0.6596042374575255</v>
      </c>
      <c r="D18" s="165">
        <v>13.771736957825304</v>
      </c>
      <c r="E18" s="165">
        <v>30.781531081351186</v>
      </c>
      <c r="F18" s="165">
        <v>38.07715370777534</v>
      </c>
      <c r="G18" s="165">
        <v>10.093943633819707</v>
      </c>
      <c r="H18" s="165">
        <v>6.5160903457925246</v>
      </c>
      <c r="I18" s="165">
        <v>0.09994003597841294</v>
      </c>
      <c r="J18" s="148"/>
    </row>
    <row r="19" spans="1:10" s="149" customFormat="1" ht="12.75" customHeight="1">
      <c r="A19" s="188" t="s">
        <v>31</v>
      </c>
      <c r="B19" s="148">
        <v>1064</v>
      </c>
      <c r="C19" s="165">
        <v>2.537593984962406</v>
      </c>
      <c r="D19" s="165">
        <v>11.37218045112782</v>
      </c>
      <c r="E19" s="165">
        <v>24.81203007518797</v>
      </c>
      <c r="F19" s="165">
        <v>38.90977443609023</v>
      </c>
      <c r="G19" s="165">
        <v>12.406015037593985</v>
      </c>
      <c r="H19" s="165">
        <v>9.586466165413533</v>
      </c>
      <c r="I19" s="165">
        <v>0.37593984962406013</v>
      </c>
      <c r="J19" s="148"/>
    </row>
    <row r="20" spans="1:10" s="149" customFormat="1" ht="12.75" customHeight="1">
      <c r="A20" s="188" t="s">
        <v>54</v>
      </c>
      <c r="B20" s="148">
        <v>3919</v>
      </c>
      <c r="C20" s="165">
        <v>3.215105894360806</v>
      </c>
      <c r="D20" s="165">
        <v>18.805817810665985</v>
      </c>
      <c r="E20" s="165">
        <v>33.758611890788465</v>
      </c>
      <c r="F20" s="165">
        <v>31.232457259504976</v>
      </c>
      <c r="G20" s="165">
        <v>7.297780045930084</v>
      </c>
      <c r="H20" s="165">
        <v>5.4350599642766015</v>
      </c>
      <c r="I20" s="165">
        <v>0.25516713447307987</v>
      </c>
      <c r="J20" s="148"/>
    </row>
    <row r="21" spans="1:10" s="149" customFormat="1" ht="12.75" customHeight="1">
      <c r="A21" s="188" t="s">
        <v>32</v>
      </c>
      <c r="B21" s="148">
        <v>3133</v>
      </c>
      <c r="C21" s="165">
        <v>0.9894669645706989</v>
      </c>
      <c r="D21" s="165">
        <v>30.83306734759017</v>
      </c>
      <c r="E21" s="165">
        <v>26.332588573252476</v>
      </c>
      <c r="F21" s="165">
        <v>22.789658474305778</v>
      </c>
      <c r="G21" s="165">
        <v>11.586338972231088</v>
      </c>
      <c r="H21" s="165">
        <v>6.958187041174593</v>
      </c>
      <c r="I21" s="165">
        <v>0.5106926268751995</v>
      </c>
      <c r="J21" s="148"/>
    </row>
    <row r="22" spans="1:10" s="149" customFormat="1" ht="12.75" customHeight="1">
      <c r="A22" s="188" t="s">
        <v>33</v>
      </c>
      <c r="B22" s="148">
        <v>22924</v>
      </c>
      <c r="C22" s="165">
        <v>1.3522945384749607</v>
      </c>
      <c r="D22" s="165">
        <v>32.311114988658176</v>
      </c>
      <c r="E22" s="165">
        <v>29.610888152154946</v>
      </c>
      <c r="F22" s="165">
        <v>23.167859012388764</v>
      </c>
      <c r="G22" s="165">
        <v>9.13889373582272</v>
      </c>
      <c r="H22" s="165">
        <v>3.8954807188972254</v>
      </c>
      <c r="I22" s="165">
        <v>0.5234688536032106</v>
      </c>
      <c r="J22" s="148"/>
    </row>
    <row r="23" spans="1:10" s="149" customFormat="1" ht="12.75" customHeight="1">
      <c r="A23" s="188" t="s">
        <v>55</v>
      </c>
      <c r="B23" s="148">
        <v>10607</v>
      </c>
      <c r="C23" s="165">
        <v>2.7057603469406994</v>
      </c>
      <c r="D23" s="165">
        <v>33.88328462336193</v>
      </c>
      <c r="E23" s="165">
        <v>23.44678042801923</v>
      </c>
      <c r="F23" s="165">
        <v>22.13632506835109</v>
      </c>
      <c r="G23" s="165">
        <v>8.117281040822098</v>
      </c>
      <c r="H23" s="165">
        <v>6.5051381163382676</v>
      </c>
      <c r="I23" s="165">
        <v>3.2054303761666825</v>
      </c>
      <c r="J23" s="148"/>
    </row>
    <row r="24" spans="1:10" s="149" customFormat="1" ht="12.75" customHeight="1">
      <c r="A24" s="188" t="s">
        <v>34</v>
      </c>
      <c r="B24" s="148">
        <v>1434</v>
      </c>
      <c r="C24" s="165">
        <v>1.6039051603905161</v>
      </c>
      <c r="D24" s="165">
        <v>22.594142259414227</v>
      </c>
      <c r="E24" s="165">
        <v>33.12412831241283</v>
      </c>
      <c r="F24" s="165">
        <v>29.009762900976288</v>
      </c>
      <c r="G24" s="165">
        <v>8.577405857740587</v>
      </c>
      <c r="H24" s="165">
        <v>5.02092050209205</v>
      </c>
      <c r="I24" s="165">
        <v>0.0697350069735007</v>
      </c>
      <c r="J24" s="148"/>
    </row>
    <row r="25" spans="1:10" s="149" customFormat="1" ht="12.75" customHeight="1">
      <c r="A25" s="188" t="s">
        <v>35</v>
      </c>
      <c r="B25" s="148">
        <v>3513</v>
      </c>
      <c r="C25" s="165">
        <v>0.9393680614859093</v>
      </c>
      <c r="D25" s="165">
        <v>7.571875889553088</v>
      </c>
      <c r="E25" s="165">
        <v>23.996584116140053</v>
      </c>
      <c r="F25" s="165">
        <v>55.13805863933959</v>
      </c>
      <c r="G25" s="165">
        <v>7.628807287218901</v>
      </c>
      <c r="H25" s="165">
        <v>4.639908909763735</v>
      </c>
      <c r="I25" s="165">
        <v>0.08539709649871904</v>
      </c>
      <c r="J25" s="148"/>
    </row>
    <row r="26" spans="1:10" s="149" customFormat="1" ht="12.75" customHeight="1">
      <c r="A26" s="188" t="s">
        <v>56</v>
      </c>
      <c r="B26" s="146">
        <v>20496</v>
      </c>
      <c r="C26" s="161">
        <v>1.634465261514442</v>
      </c>
      <c r="D26" s="161">
        <v>13.709992193598753</v>
      </c>
      <c r="E26" s="161">
        <v>35.36787665886026</v>
      </c>
      <c r="F26" s="161">
        <v>30.927985948477755</v>
      </c>
      <c r="G26" s="161">
        <v>8.591920374707259</v>
      </c>
      <c r="H26" s="161">
        <v>9.35792349726776</v>
      </c>
      <c r="I26" s="161">
        <v>0.4098360655737705</v>
      </c>
      <c r="J26" s="148"/>
    </row>
    <row r="27" spans="1:10" s="149" customFormat="1" ht="12.75" customHeight="1">
      <c r="A27" s="188" t="s">
        <v>57</v>
      </c>
      <c r="B27" s="148">
        <v>4729</v>
      </c>
      <c r="C27" s="165">
        <v>5.2019454430112075</v>
      </c>
      <c r="D27" s="165">
        <v>47.36730809896384</v>
      </c>
      <c r="E27" s="165">
        <v>21.29414252484669</v>
      </c>
      <c r="F27" s="165">
        <v>17.424402622118844</v>
      </c>
      <c r="G27" s="165">
        <v>6.703319940790865</v>
      </c>
      <c r="H27" s="165">
        <v>1.966589130894481</v>
      </c>
      <c r="I27" s="165">
        <v>0.04229223937407486</v>
      </c>
      <c r="J27" s="148"/>
    </row>
    <row r="28" spans="1:10" s="149" customFormat="1" ht="12.75" customHeight="1">
      <c r="A28" s="188" t="s">
        <v>58</v>
      </c>
      <c r="B28" s="148">
        <v>855</v>
      </c>
      <c r="C28" s="165">
        <v>1.2865497076023393</v>
      </c>
      <c r="D28" s="165">
        <v>36.95906432748538</v>
      </c>
      <c r="E28" s="165">
        <v>18.71345029239766</v>
      </c>
      <c r="F28" s="165">
        <v>26.432748538011698</v>
      </c>
      <c r="G28" s="165">
        <v>10.87719298245614</v>
      </c>
      <c r="H28" s="165">
        <v>4.3274853801169595</v>
      </c>
      <c r="I28" s="165">
        <v>1.4035087719298245</v>
      </c>
      <c r="J28" s="148"/>
    </row>
    <row r="29" spans="1:10" s="149" customFormat="1" ht="12.75" customHeight="1">
      <c r="A29" s="188" t="s">
        <v>36</v>
      </c>
      <c r="B29" s="148">
        <v>3388</v>
      </c>
      <c r="C29" s="165">
        <v>3.187721369539551</v>
      </c>
      <c r="D29" s="165">
        <v>17.502951593860686</v>
      </c>
      <c r="E29" s="165">
        <v>16.469893742621014</v>
      </c>
      <c r="F29" s="165">
        <v>37.72136953955136</v>
      </c>
      <c r="G29" s="165">
        <v>13.57733175914994</v>
      </c>
      <c r="H29" s="165">
        <v>8.618654073199528</v>
      </c>
      <c r="I29" s="165">
        <v>2.922077922077922</v>
      </c>
      <c r="J29" s="148"/>
    </row>
    <row r="30" spans="1:10" s="149" customFormat="1" ht="12.75" customHeight="1">
      <c r="A30" s="188" t="s">
        <v>59</v>
      </c>
      <c r="B30" s="148">
        <v>505</v>
      </c>
      <c r="C30" s="165">
        <v>0.594059405940594</v>
      </c>
      <c r="D30" s="165">
        <v>5.544554455445545</v>
      </c>
      <c r="E30" s="165">
        <v>31.287128712871286</v>
      </c>
      <c r="F30" s="165">
        <v>48.31683168316832</v>
      </c>
      <c r="G30" s="165">
        <v>8.514851485148515</v>
      </c>
      <c r="H30" s="165">
        <v>4.9504950495049505</v>
      </c>
      <c r="I30" s="165">
        <v>0.7920792079207921</v>
      </c>
      <c r="J30" s="148"/>
    </row>
    <row r="31" spans="1:10" s="149" customFormat="1" ht="12.75" customHeight="1">
      <c r="A31" s="189" t="s">
        <v>37</v>
      </c>
      <c r="B31" s="148">
        <v>139</v>
      </c>
      <c r="C31" s="165">
        <v>4.316546762589928</v>
      </c>
      <c r="D31" s="165">
        <v>20.863309352517987</v>
      </c>
      <c r="E31" s="165">
        <v>37.410071942446045</v>
      </c>
      <c r="F31" s="165">
        <v>20.14388489208633</v>
      </c>
      <c r="G31" s="165">
        <v>12.949640287769784</v>
      </c>
      <c r="H31" s="165">
        <v>2.158273381294964</v>
      </c>
      <c r="I31" s="165">
        <v>2.158273381294964</v>
      </c>
      <c r="J31" s="148"/>
    </row>
    <row r="32" spans="1:10" s="152" customFormat="1" ht="12.75" customHeight="1">
      <c r="A32" s="187"/>
      <c r="B32" s="148"/>
      <c r="C32" s="165"/>
      <c r="D32" s="165"/>
      <c r="E32" s="165"/>
      <c r="F32" s="165"/>
      <c r="G32" s="165"/>
      <c r="H32" s="165"/>
      <c r="I32" s="165"/>
      <c r="J32" s="150"/>
    </row>
    <row r="33" spans="1:10" s="149" customFormat="1" ht="12.75" customHeight="1">
      <c r="A33" s="19" t="s">
        <v>38</v>
      </c>
      <c r="B33" s="148">
        <v>2065</v>
      </c>
      <c r="C33" s="165">
        <v>0.774818401937046</v>
      </c>
      <c r="D33" s="165">
        <v>11.234866828087167</v>
      </c>
      <c r="E33" s="165">
        <v>29.588377723970943</v>
      </c>
      <c r="F33" s="165">
        <v>38.69249394673123</v>
      </c>
      <c r="G33" s="165">
        <v>8.28087167070218</v>
      </c>
      <c r="H33" s="165">
        <v>11.283292978208232</v>
      </c>
      <c r="I33" s="165">
        <v>0.14527845036319612</v>
      </c>
      <c r="J33" s="148"/>
    </row>
    <row r="34" spans="1:10" s="149" customFormat="1" ht="12.75" customHeight="1">
      <c r="A34" s="19" t="s">
        <v>42</v>
      </c>
      <c r="B34" s="148">
        <v>3</v>
      </c>
      <c r="C34" s="165">
        <v>0</v>
      </c>
      <c r="D34" s="165">
        <v>0</v>
      </c>
      <c r="E34" s="165">
        <v>0</v>
      </c>
      <c r="F34" s="165">
        <v>66.66666666666666</v>
      </c>
      <c r="G34" s="165">
        <v>0</v>
      </c>
      <c r="H34" s="165">
        <v>33.33333333333333</v>
      </c>
      <c r="I34" s="165">
        <v>0</v>
      </c>
      <c r="J34" s="148"/>
    </row>
    <row r="35" spans="1:10" s="149" customFormat="1" ht="12.75" customHeight="1">
      <c r="A35" s="153"/>
      <c r="B35" s="148"/>
      <c r="C35" s="148"/>
      <c r="D35" s="148"/>
      <c r="E35" s="148"/>
      <c r="F35" s="148"/>
      <c r="G35" s="148"/>
      <c r="H35" s="148"/>
      <c r="I35" s="148"/>
      <c r="J35" s="148"/>
    </row>
    <row r="36" spans="1:9" ht="12.75" customHeight="1">
      <c r="A36" s="17"/>
      <c r="B36" s="154" t="s">
        <v>1</v>
      </c>
      <c r="C36" s="155" t="s">
        <v>1</v>
      </c>
      <c r="D36" s="155" t="s">
        <v>1</v>
      </c>
      <c r="E36" s="155" t="s">
        <v>1</v>
      </c>
      <c r="F36" s="155" t="s">
        <v>1</v>
      </c>
      <c r="G36" s="155" t="s">
        <v>1</v>
      </c>
      <c r="H36" s="155" t="s">
        <v>1</v>
      </c>
      <c r="I36" s="155" t="s">
        <v>1</v>
      </c>
    </row>
    <row r="37" spans="1:9" ht="12.75" customHeight="1">
      <c r="A37" s="41" t="s">
        <v>49</v>
      </c>
      <c r="B37" s="143"/>
      <c r="C37" s="156"/>
      <c r="D37" s="156"/>
      <c r="E37" s="156"/>
      <c r="F37" s="156"/>
      <c r="G37" s="156"/>
      <c r="H37" s="156"/>
      <c r="I37" s="156"/>
    </row>
    <row r="38" spans="1:9" ht="12.75" customHeight="1">
      <c r="A38" s="17"/>
      <c r="B38" s="143"/>
      <c r="C38" s="156"/>
      <c r="D38" s="156"/>
      <c r="E38" s="156"/>
      <c r="F38" s="156"/>
      <c r="G38" s="156"/>
      <c r="H38" s="156"/>
      <c r="I38" s="156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I43" s="199" t="s">
        <v>43</v>
      </c>
    </row>
    <row r="44" ht="12.75" customHeight="1"/>
  </sheetData>
  <sheetProtection/>
  <mergeCells count="1">
    <mergeCell ref="A5:I6"/>
  </mergeCells>
  <hyperlinks>
    <hyperlink ref="I2" location="Índice!C11" display="INDICE"/>
    <hyperlink ref="I43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43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7.7109375" style="128" customWidth="1" collapsed="1"/>
    <col min="2" max="7" width="11.7109375" style="128" customWidth="1"/>
    <col min="8" max="16384" width="16.00390625" style="128" customWidth="1"/>
  </cols>
  <sheetData>
    <row r="1" ht="12.75" customHeight="1"/>
    <row r="2" spans="4:7" ht="12.75" customHeight="1">
      <c r="D2" s="23"/>
      <c r="G2" s="198" t="s">
        <v>43</v>
      </c>
    </row>
    <row r="3" ht="12.75" customHeight="1"/>
    <row r="4" spans="1:7" s="129" customFormat="1" ht="12.75" customHeight="1">
      <c r="A4" s="129" t="s">
        <v>1</v>
      </c>
      <c r="B4" s="129" t="s">
        <v>1</v>
      </c>
      <c r="C4" s="129" t="s">
        <v>1</v>
      </c>
      <c r="D4" s="129" t="s">
        <v>1</v>
      </c>
      <c r="E4" s="129" t="s">
        <v>1</v>
      </c>
      <c r="F4" s="129" t="s">
        <v>1</v>
      </c>
      <c r="G4" s="129" t="s">
        <v>1</v>
      </c>
    </row>
    <row r="5" spans="1:7" s="130" customFormat="1" ht="15" customHeight="1">
      <c r="A5" s="231" t="str">
        <f>+"Tabla 1.1.4 - Interrupciones voluntarias del embarazo en mujeres por lugar de residencia según número de hijos. 2010"</f>
        <v>Tabla 1.1.4 - Interrupciones voluntarias del embarazo en mujeres por lugar de residencia según número de hijos. 2010</v>
      </c>
      <c r="B5" s="233"/>
      <c r="C5" s="233"/>
      <c r="D5" s="233"/>
      <c r="E5" s="233"/>
      <c r="F5" s="233"/>
      <c r="G5" s="233"/>
    </row>
    <row r="6" spans="1:7" s="130" customFormat="1" ht="15" customHeight="1">
      <c r="A6" s="234"/>
      <c r="B6" s="233"/>
      <c r="C6" s="233"/>
      <c r="D6" s="233"/>
      <c r="E6" s="233"/>
      <c r="F6" s="233"/>
      <c r="G6" s="233"/>
    </row>
    <row r="7" s="130" customFormat="1" ht="12.75" customHeight="1"/>
    <row r="8" ht="12.75" customHeight="1">
      <c r="A8" s="18" t="s">
        <v>47</v>
      </c>
    </row>
    <row r="9" spans="1:7" ht="24.75" customHeight="1">
      <c r="A9" s="235"/>
      <c r="B9" s="21" t="s">
        <v>48</v>
      </c>
      <c r="C9" s="21" t="s">
        <v>10</v>
      </c>
      <c r="D9" s="21" t="s">
        <v>11</v>
      </c>
      <c r="E9" s="21" t="s">
        <v>12</v>
      </c>
      <c r="F9" s="21" t="s">
        <v>44</v>
      </c>
      <c r="G9" s="21" t="s">
        <v>3</v>
      </c>
    </row>
    <row r="10" ht="12.75" customHeight="1"/>
    <row r="11" spans="1:8" s="130" customFormat="1" ht="12.75" customHeight="1">
      <c r="A11" s="14" t="s">
        <v>0</v>
      </c>
      <c r="B11" s="131">
        <v>113031</v>
      </c>
      <c r="C11" s="132">
        <v>46.18732913979351</v>
      </c>
      <c r="D11" s="132">
        <v>26.466190691049356</v>
      </c>
      <c r="E11" s="132">
        <v>19.04344825755766</v>
      </c>
      <c r="F11" s="132">
        <v>8.27029752899647</v>
      </c>
      <c r="G11" s="132">
        <v>0.03273438260300272</v>
      </c>
      <c r="H11" s="133"/>
    </row>
    <row r="12" spans="1:8" s="136" customFormat="1" ht="12.75" customHeight="1">
      <c r="A12" s="22"/>
      <c r="B12" s="134"/>
      <c r="C12" s="135"/>
      <c r="D12" s="135"/>
      <c r="E12" s="135"/>
      <c r="F12" s="135"/>
      <c r="G12" s="135"/>
      <c r="H12" s="135"/>
    </row>
    <row r="13" spans="1:9" s="166" customFormat="1" ht="12.75" customHeight="1">
      <c r="A13" s="19" t="s">
        <v>41</v>
      </c>
      <c r="B13" s="160">
        <v>110963</v>
      </c>
      <c r="C13" s="161">
        <v>45.981092796698</v>
      </c>
      <c r="D13" s="161">
        <v>26.55930355163433</v>
      </c>
      <c r="E13" s="161">
        <v>19.117183205212548</v>
      </c>
      <c r="F13" s="161">
        <v>8.309075998305742</v>
      </c>
      <c r="G13" s="161">
        <v>0.03334444814938312</v>
      </c>
      <c r="H13" s="165"/>
      <c r="I13" s="165"/>
    </row>
    <row r="14" spans="1:8" s="130" customFormat="1" ht="12.75" customHeight="1">
      <c r="A14" s="188" t="s">
        <v>28</v>
      </c>
      <c r="B14" s="137">
        <v>21121</v>
      </c>
      <c r="C14" s="165">
        <v>43.21291605511103</v>
      </c>
      <c r="D14" s="165">
        <v>27.37086312201127</v>
      </c>
      <c r="E14" s="165">
        <v>19.946972207755316</v>
      </c>
      <c r="F14" s="165">
        <v>9.393494626201411</v>
      </c>
      <c r="G14" s="165">
        <v>0.07575398892097912</v>
      </c>
      <c r="H14" s="133"/>
    </row>
    <row r="15" spans="1:8" s="130" customFormat="1" ht="12.75" customHeight="1">
      <c r="A15" s="188" t="s">
        <v>29</v>
      </c>
      <c r="B15" s="137">
        <v>2745</v>
      </c>
      <c r="C15" s="165">
        <v>47.7959927140255</v>
      </c>
      <c r="D15" s="165">
        <v>28.269581056466304</v>
      </c>
      <c r="E15" s="165">
        <v>17.012750455373407</v>
      </c>
      <c r="F15" s="165">
        <v>6.9216757741347905</v>
      </c>
      <c r="G15" s="165">
        <v>0</v>
      </c>
      <c r="H15" s="133"/>
    </row>
    <row r="16" spans="1:8" s="130" customFormat="1" ht="12.75" customHeight="1">
      <c r="A16" s="188" t="s">
        <v>52</v>
      </c>
      <c r="B16" s="137">
        <v>2093</v>
      </c>
      <c r="C16" s="165">
        <v>51.79168657429527</v>
      </c>
      <c r="D16" s="165">
        <v>27.32919254658385</v>
      </c>
      <c r="E16" s="165">
        <v>15.957955088389872</v>
      </c>
      <c r="F16" s="165">
        <v>4.921165790731008</v>
      </c>
      <c r="G16" s="165">
        <v>0</v>
      </c>
      <c r="H16" s="133"/>
    </row>
    <row r="17" spans="1:8" s="130" customFormat="1" ht="12.75" customHeight="1">
      <c r="A17" s="188" t="s">
        <v>53</v>
      </c>
      <c r="B17" s="137">
        <v>3295</v>
      </c>
      <c r="C17" s="165">
        <v>45.220030349013655</v>
      </c>
      <c r="D17" s="165">
        <v>26.67678300455235</v>
      </c>
      <c r="E17" s="165">
        <v>20.18209408194234</v>
      </c>
      <c r="F17" s="165">
        <v>7.921092564491654</v>
      </c>
      <c r="G17" s="165">
        <v>0</v>
      </c>
      <c r="H17" s="133"/>
    </row>
    <row r="18" spans="1:8" s="130" customFormat="1" ht="12.75" customHeight="1">
      <c r="A18" s="188" t="s">
        <v>30</v>
      </c>
      <c r="B18" s="137">
        <v>5003</v>
      </c>
      <c r="C18" s="165">
        <v>43.29402358584849</v>
      </c>
      <c r="D18" s="165">
        <v>29.362382570457722</v>
      </c>
      <c r="E18" s="165">
        <v>20.307815310813513</v>
      </c>
      <c r="F18" s="165">
        <v>7.035778532880271</v>
      </c>
      <c r="G18" s="165">
        <v>0</v>
      </c>
      <c r="H18" s="133"/>
    </row>
    <row r="19" spans="1:8" s="130" customFormat="1" ht="12.75" customHeight="1">
      <c r="A19" s="188" t="s">
        <v>31</v>
      </c>
      <c r="B19" s="137">
        <v>1064</v>
      </c>
      <c r="C19" s="165">
        <v>49.15413533834587</v>
      </c>
      <c r="D19" s="165">
        <v>26.691729323308273</v>
      </c>
      <c r="E19" s="165">
        <v>18.327067669172934</v>
      </c>
      <c r="F19" s="165">
        <v>5.827067669172932</v>
      </c>
      <c r="G19" s="165">
        <v>0</v>
      </c>
      <c r="H19" s="133"/>
    </row>
    <row r="20" spans="1:8" s="130" customFormat="1" ht="12.75" customHeight="1">
      <c r="A20" s="188" t="s">
        <v>54</v>
      </c>
      <c r="B20" s="137">
        <v>3919</v>
      </c>
      <c r="C20" s="165">
        <v>46.49145190099515</v>
      </c>
      <c r="D20" s="165">
        <v>24.776728757336056</v>
      </c>
      <c r="E20" s="165">
        <v>19.39270221995407</v>
      </c>
      <c r="F20" s="165">
        <v>9.339117121714722</v>
      </c>
      <c r="G20" s="165">
        <v>0</v>
      </c>
      <c r="H20" s="133"/>
    </row>
    <row r="21" spans="1:8" s="130" customFormat="1" ht="12.75" customHeight="1">
      <c r="A21" s="188" t="s">
        <v>32</v>
      </c>
      <c r="B21" s="137">
        <v>3133</v>
      </c>
      <c r="C21" s="165">
        <v>58.41046919885095</v>
      </c>
      <c r="D21" s="165">
        <v>21.09798914778168</v>
      </c>
      <c r="E21" s="165">
        <v>15.033514203638685</v>
      </c>
      <c r="F21" s="165">
        <v>5.458027449728695</v>
      </c>
      <c r="G21" s="165">
        <v>0</v>
      </c>
      <c r="H21" s="133"/>
    </row>
    <row r="22" spans="1:8" s="130" customFormat="1" ht="12.75" customHeight="1">
      <c r="A22" s="188" t="s">
        <v>33</v>
      </c>
      <c r="B22" s="137">
        <v>22924</v>
      </c>
      <c r="C22" s="165">
        <v>46.414238352818</v>
      </c>
      <c r="D22" s="165">
        <v>26.190891641947307</v>
      </c>
      <c r="E22" s="165">
        <v>19.599546326993543</v>
      </c>
      <c r="F22" s="165">
        <v>7.795323678241145</v>
      </c>
      <c r="G22" s="165">
        <v>0</v>
      </c>
      <c r="H22" s="133"/>
    </row>
    <row r="23" spans="1:8" s="130" customFormat="1" ht="12.75" customHeight="1">
      <c r="A23" s="188" t="s">
        <v>55</v>
      </c>
      <c r="B23" s="137">
        <v>10607</v>
      </c>
      <c r="C23" s="165">
        <v>46.3750353540115</v>
      </c>
      <c r="D23" s="165">
        <v>26.501367021778073</v>
      </c>
      <c r="E23" s="165">
        <v>18.761195436975584</v>
      </c>
      <c r="F23" s="165">
        <v>8.230413877627981</v>
      </c>
      <c r="G23" s="165">
        <v>0.1319883096068634</v>
      </c>
      <c r="H23" s="133"/>
    </row>
    <row r="24" spans="1:8" s="130" customFormat="1" ht="12.75" customHeight="1">
      <c r="A24" s="188" t="s">
        <v>34</v>
      </c>
      <c r="B24" s="137">
        <v>1434</v>
      </c>
      <c r="C24" s="165">
        <v>53.277545327754524</v>
      </c>
      <c r="D24" s="165">
        <v>21.338912133891213</v>
      </c>
      <c r="E24" s="165">
        <v>17.712691771269178</v>
      </c>
      <c r="F24" s="165">
        <v>7.670850767085077</v>
      </c>
      <c r="G24" s="165">
        <v>0</v>
      </c>
      <c r="H24" s="133"/>
    </row>
    <row r="25" spans="1:8" s="130" customFormat="1" ht="12.75" customHeight="1">
      <c r="A25" s="188" t="s">
        <v>35</v>
      </c>
      <c r="B25" s="137">
        <v>3513</v>
      </c>
      <c r="C25" s="165">
        <v>53.00313122687162</v>
      </c>
      <c r="D25" s="165">
        <v>23.370338741816113</v>
      </c>
      <c r="E25" s="165">
        <v>17.136350697409622</v>
      </c>
      <c r="F25" s="165">
        <v>6.490179333902647</v>
      </c>
      <c r="G25" s="165">
        <v>0</v>
      </c>
      <c r="H25" s="133"/>
    </row>
    <row r="26" spans="1:8" s="130" customFormat="1" ht="12.75" customHeight="1">
      <c r="A26" s="188" t="s">
        <v>56</v>
      </c>
      <c r="B26" s="131">
        <v>20496</v>
      </c>
      <c r="C26" s="161">
        <v>45.36007025761124</v>
      </c>
      <c r="D26" s="161">
        <v>27.488290398126463</v>
      </c>
      <c r="E26" s="161">
        <v>18.80854800936768</v>
      </c>
      <c r="F26" s="161">
        <v>8.343091334894613</v>
      </c>
      <c r="G26" s="161">
        <v>0</v>
      </c>
      <c r="H26" s="133"/>
    </row>
    <row r="27" spans="1:8" s="130" customFormat="1" ht="12.75" customHeight="1">
      <c r="A27" s="188" t="s">
        <v>57</v>
      </c>
      <c r="B27" s="137">
        <v>4729</v>
      </c>
      <c r="C27" s="165">
        <v>36.77310213575809</v>
      </c>
      <c r="D27" s="165">
        <v>27.78600126876718</v>
      </c>
      <c r="E27" s="165">
        <v>22.330302389511523</v>
      </c>
      <c r="F27" s="165">
        <v>13.110594205963205</v>
      </c>
      <c r="G27" s="165">
        <v>0</v>
      </c>
      <c r="H27" s="133"/>
    </row>
    <row r="28" spans="1:8" s="130" customFormat="1" ht="12.75" customHeight="1">
      <c r="A28" s="188" t="s">
        <v>58</v>
      </c>
      <c r="B28" s="137">
        <v>855</v>
      </c>
      <c r="C28" s="165">
        <v>48.53801169590643</v>
      </c>
      <c r="D28" s="165">
        <v>24.327485380116958</v>
      </c>
      <c r="E28" s="165">
        <v>19.415204678362574</v>
      </c>
      <c r="F28" s="165">
        <v>7.719298245614035</v>
      </c>
      <c r="G28" s="165">
        <v>0</v>
      </c>
      <c r="H28" s="133"/>
    </row>
    <row r="29" spans="1:8" s="130" customFormat="1" ht="12.75" customHeight="1">
      <c r="A29" s="188" t="s">
        <v>36</v>
      </c>
      <c r="B29" s="137">
        <v>3388</v>
      </c>
      <c r="C29" s="165">
        <v>49.82290436835891</v>
      </c>
      <c r="D29" s="165">
        <v>24.64580873671783</v>
      </c>
      <c r="E29" s="165">
        <v>17.030696576151122</v>
      </c>
      <c r="F29" s="165">
        <v>8.293978748524204</v>
      </c>
      <c r="G29" s="165">
        <v>0.2066115702479339</v>
      </c>
      <c r="H29" s="133"/>
    </row>
    <row r="30" spans="1:8" s="130" customFormat="1" ht="12.75" customHeight="1">
      <c r="A30" s="188" t="s">
        <v>59</v>
      </c>
      <c r="B30" s="137">
        <v>505</v>
      </c>
      <c r="C30" s="165">
        <v>51.48514851485149</v>
      </c>
      <c r="D30" s="165">
        <v>23.96039603960396</v>
      </c>
      <c r="E30" s="165">
        <v>15.841584158415841</v>
      </c>
      <c r="F30" s="165">
        <v>8.712871287128712</v>
      </c>
      <c r="G30" s="165">
        <v>0</v>
      </c>
      <c r="H30" s="133"/>
    </row>
    <row r="31" spans="1:8" s="130" customFormat="1" ht="12.75" customHeight="1">
      <c r="A31" s="189" t="s">
        <v>37</v>
      </c>
      <c r="B31" s="137">
        <v>139</v>
      </c>
      <c r="C31" s="165">
        <v>60.431654676258994</v>
      </c>
      <c r="D31" s="165">
        <v>17.26618705035971</v>
      </c>
      <c r="E31" s="165">
        <v>13.66906474820144</v>
      </c>
      <c r="F31" s="165">
        <v>8.633093525179856</v>
      </c>
      <c r="G31" s="165">
        <v>0</v>
      </c>
      <c r="H31" s="133"/>
    </row>
    <row r="32" spans="1:8" s="136" customFormat="1" ht="12.75" customHeight="1">
      <c r="A32" s="187"/>
      <c r="B32" s="137"/>
      <c r="C32" s="165"/>
      <c r="D32" s="165"/>
      <c r="E32" s="165"/>
      <c r="F32" s="165"/>
      <c r="G32" s="165"/>
      <c r="H32" s="135"/>
    </row>
    <row r="33" spans="1:8" s="130" customFormat="1" ht="12.75" customHeight="1">
      <c r="A33" s="19" t="s">
        <v>38</v>
      </c>
      <c r="B33" s="137">
        <v>2065</v>
      </c>
      <c r="C33" s="165">
        <v>57.28813559322033</v>
      </c>
      <c r="D33" s="165">
        <v>21.45278450363196</v>
      </c>
      <c r="E33" s="165">
        <v>15.060532687651332</v>
      </c>
      <c r="F33" s="165">
        <v>6.198547215496368</v>
      </c>
      <c r="G33" s="165">
        <v>0</v>
      </c>
      <c r="H33" s="133"/>
    </row>
    <row r="34" spans="1:8" s="130" customFormat="1" ht="12.75" customHeight="1">
      <c r="A34" s="19" t="s">
        <v>42</v>
      </c>
      <c r="B34" s="137">
        <v>3</v>
      </c>
      <c r="C34" s="165">
        <v>33.33333333333333</v>
      </c>
      <c r="D34" s="165">
        <v>33.33333333333333</v>
      </c>
      <c r="E34" s="165">
        <v>33.33333333333333</v>
      </c>
      <c r="F34" s="165">
        <v>0</v>
      </c>
      <c r="G34" s="165">
        <v>0</v>
      </c>
      <c r="H34" s="133"/>
    </row>
    <row r="35" spans="1:8" s="130" customFormat="1" ht="12.75" customHeight="1">
      <c r="A35" s="138"/>
      <c r="C35" s="135"/>
      <c r="H35" s="133"/>
    </row>
    <row r="36" spans="1:7" ht="12.75" customHeight="1">
      <c r="A36" s="17"/>
      <c r="B36" s="139" t="s">
        <v>1</v>
      </c>
      <c r="C36" s="140" t="s">
        <v>1</v>
      </c>
      <c r="D36" s="140" t="s">
        <v>1</v>
      </c>
      <c r="E36" s="140" t="s">
        <v>1</v>
      </c>
      <c r="F36" s="140" t="s">
        <v>1</v>
      </c>
      <c r="G36" s="140" t="s">
        <v>1</v>
      </c>
    </row>
    <row r="37" spans="1:7" ht="12.75" customHeight="1">
      <c r="A37" s="41" t="s">
        <v>49</v>
      </c>
      <c r="B37" s="129"/>
      <c r="C37" s="141"/>
      <c r="D37" s="141"/>
      <c r="E37" s="141"/>
      <c r="F37" s="141"/>
      <c r="G37" s="141"/>
    </row>
    <row r="38" spans="1:7" ht="12.75" customHeight="1">
      <c r="A38" s="17"/>
      <c r="B38" s="129"/>
      <c r="C38" s="141"/>
      <c r="D38" s="141"/>
      <c r="E38" s="141"/>
      <c r="F38" s="141"/>
      <c r="G38" s="141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G43" s="199" t="s">
        <v>43</v>
      </c>
    </row>
  </sheetData>
  <sheetProtection/>
  <mergeCells count="1">
    <mergeCell ref="A5:G6"/>
  </mergeCells>
  <hyperlinks>
    <hyperlink ref="G2" location="Índice!C12" display="INDICE"/>
    <hyperlink ref="G43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7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06" customWidth="1" collapsed="1"/>
    <col min="2" max="7" width="11.7109375" style="106" customWidth="1"/>
    <col min="8" max="16384" width="16.00390625" style="106" customWidth="1"/>
  </cols>
  <sheetData>
    <row r="1" ht="12.75" customHeight="1"/>
    <row r="2" spans="4:7" ht="12.75" customHeight="1">
      <c r="D2" s="23"/>
      <c r="G2" s="198" t="s">
        <v>43</v>
      </c>
    </row>
    <row r="3" ht="12.75" customHeight="1"/>
    <row r="4" spans="1:7" s="116" customFormat="1" ht="12.75" customHeight="1">
      <c r="A4" s="116" t="s">
        <v>1</v>
      </c>
      <c r="B4" s="116" t="s">
        <v>1</v>
      </c>
      <c r="C4" s="116" t="s">
        <v>1</v>
      </c>
      <c r="D4" s="116" t="s">
        <v>1</v>
      </c>
      <c r="E4" s="116" t="s">
        <v>1</v>
      </c>
      <c r="F4" s="116" t="s">
        <v>1</v>
      </c>
      <c r="G4" s="116" t="s">
        <v>1</v>
      </c>
    </row>
    <row r="5" spans="1:7" ht="15" customHeight="1">
      <c r="A5" s="236" t="str">
        <f>+"Tabla 1.1.5 - Interrupciones voluntarias del embarazo en mujeres por lugar de residencia según número de abortos voluntarios anteriores. 2010"</f>
        <v>Tabla 1.1.5 - Interrupciones voluntarias del embarazo en mujeres por lugar de residencia según número de abortos voluntarios anteriores. 2010</v>
      </c>
      <c r="B5" s="236"/>
      <c r="C5" s="236"/>
      <c r="D5" s="236"/>
      <c r="E5" s="236"/>
      <c r="F5" s="236"/>
      <c r="G5" s="236"/>
    </row>
    <row r="6" spans="1:7" ht="15" customHeight="1">
      <c r="A6" s="236"/>
      <c r="B6" s="236"/>
      <c r="C6" s="236"/>
      <c r="D6" s="236"/>
      <c r="E6" s="236"/>
      <c r="F6" s="236"/>
      <c r="G6" s="236"/>
    </row>
    <row r="7" ht="12.75" customHeight="1">
      <c r="A7" s="117"/>
    </row>
    <row r="8" ht="12.75" customHeight="1">
      <c r="A8" s="18" t="s">
        <v>47</v>
      </c>
    </row>
    <row r="9" spans="1:7" ht="24.75" customHeight="1">
      <c r="A9" s="237"/>
      <c r="B9" s="21" t="s">
        <v>48</v>
      </c>
      <c r="C9" s="21" t="s">
        <v>10</v>
      </c>
      <c r="D9" s="21" t="s">
        <v>13</v>
      </c>
      <c r="E9" s="21" t="s">
        <v>14</v>
      </c>
      <c r="F9" s="21" t="s">
        <v>15</v>
      </c>
      <c r="G9" s="21" t="s">
        <v>3</v>
      </c>
    </row>
    <row r="10" ht="12.75" customHeight="1"/>
    <row r="11" spans="1:8" s="121" customFormat="1" ht="12.75" customHeight="1">
      <c r="A11" s="14" t="s">
        <v>0</v>
      </c>
      <c r="B11" s="118">
        <v>113031</v>
      </c>
      <c r="C11" s="119">
        <v>65.14407551910539</v>
      </c>
      <c r="D11" s="119">
        <v>23.743928656740188</v>
      </c>
      <c r="E11" s="119">
        <v>7.214834868310463</v>
      </c>
      <c r="F11" s="119">
        <v>3.8246144862913716</v>
      </c>
      <c r="G11" s="119">
        <v>0.07254646955260062</v>
      </c>
      <c r="H11" s="120"/>
    </row>
    <row r="12" spans="1:8" s="124" customFormat="1" ht="12.75" customHeight="1">
      <c r="A12" s="22"/>
      <c r="B12" s="122"/>
      <c r="C12" s="123"/>
      <c r="D12" s="123"/>
      <c r="E12" s="123"/>
      <c r="F12" s="123"/>
      <c r="G12" s="123"/>
      <c r="H12" s="123"/>
    </row>
    <row r="13" spans="1:9" s="166" customFormat="1" ht="12.75" customHeight="1">
      <c r="A13" s="19" t="s">
        <v>41</v>
      </c>
      <c r="B13" s="160">
        <v>110963</v>
      </c>
      <c r="C13" s="161">
        <v>64.96489820931302</v>
      </c>
      <c r="D13" s="161">
        <v>23.813343186467563</v>
      </c>
      <c r="E13" s="161">
        <v>7.283508917386877</v>
      </c>
      <c r="F13" s="161">
        <v>3.8643511801231036</v>
      </c>
      <c r="G13" s="161">
        <v>0.07389850670944369</v>
      </c>
      <c r="H13" s="165"/>
      <c r="I13" s="165"/>
    </row>
    <row r="14" spans="1:8" s="121" customFormat="1" ht="12.75" customHeight="1">
      <c r="A14" s="188" t="s">
        <v>28</v>
      </c>
      <c r="B14" s="125">
        <v>21121</v>
      </c>
      <c r="C14" s="165">
        <v>63.699635433928314</v>
      </c>
      <c r="D14" s="165">
        <v>23.77254864826476</v>
      </c>
      <c r="E14" s="165">
        <v>7.745845367170115</v>
      </c>
      <c r="F14" s="165">
        <v>4.540504710951186</v>
      </c>
      <c r="G14" s="165">
        <v>0.24146583968562094</v>
      </c>
      <c r="H14" s="120"/>
    </row>
    <row r="15" spans="1:8" s="121" customFormat="1" ht="12.75" customHeight="1">
      <c r="A15" s="188" t="s">
        <v>29</v>
      </c>
      <c r="B15" s="125">
        <v>2745</v>
      </c>
      <c r="C15" s="165">
        <v>72.31329690346084</v>
      </c>
      <c r="D15" s="165">
        <v>18.21493624772313</v>
      </c>
      <c r="E15" s="165">
        <v>5.573770491803279</v>
      </c>
      <c r="F15" s="165">
        <v>3.897996357012751</v>
      </c>
      <c r="G15" s="165">
        <v>0</v>
      </c>
      <c r="H15" s="120"/>
    </row>
    <row r="16" spans="1:8" s="121" customFormat="1" ht="12.75" customHeight="1">
      <c r="A16" s="188" t="s">
        <v>52</v>
      </c>
      <c r="B16" s="125">
        <v>2093</v>
      </c>
      <c r="C16" s="165">
        <v>72.33635929288104</v>
      </c>
      <c r="D16" s="165">
        <v>21.165790731008123</v>
      </c>
      <c r="E16" s="165">
        <v>4.538939321548018</v>
      </c>
      <c r="F16" s="165">
        <v>1.9589106545628283</v>
      </c>
      <c r="G16" s="165">
        <v>0</v>
      </c>
      <c r="H16" s="120"/>
    </row>
    <row r="17" spans="1:8" s="121" customFormat="1" ht="12.75" customHeight="1">
      <c r="A17" s="188" t="s">
        <v>53</v>
      </c>
      <c r="B17" s="125">
        <v>3295</v>
      </c>
      <c r="C17" s="165">
        <v>67.37481031866464</v>
      </c>
      <c r="D17" s="165">
        <v>22.610015174506827</v>
      </c>
      <c r="E17" s="165">
        <v>7.010622154779969</v>
      </c>
      <c r="F17" s="165">
        <v>2.974203338391502</v>
      </c>
      <c r="G17" s="165">
        <v>0.030349013657056147</v>
      </c>
      <c r="H17" s="120"/>
    </row>
    <row r="18" spans="1:8" s="121" customFormat="1" ht="12.75" customHeight="1">
      <c r="A18" s="188" t="s">
        <v>30</v>
      </c>
      <c r="B18" s="125">
        <v>5003</v>
      </c>
      <c r="C18" s="165">
        <v>61.58305016989806</v>
      </c>
      <c r="D18" s="165">
        <v>25.70457725364781</v>
      </c>
      <c r="E18" s="165">
        <v>8.914651209274435</v>
      </c>
      <c r="F18" s="165">
        <v>3.797721367179692</v>
      </c>
      <c r="G18" s="165">
        <v>0</v>
      </c>
      <c r="H18" s="120"/>
    </row>
    <row r="19" spans="1:8" s="121" customFormat="1" ht="12.75" customHeight="1">
      <c r="A19" s="188" t="s">
        <v>31</v>
      </c>
      <c r="B19" s="125">
        <v>1064</v>
      </c>
      <c r="C19" s="165">
        <v>66.9172932330827</v>
      </c>
      <c r="D19" s="165">
        <v>23.214285714285715</v>
      </c>
      <c r="E19" s="165">
        <v>6.203007518796992</v>
      </c>
      <c r="F19" s="165">
        <v>3.571428571428571</v>
      </c>
      <c r="G19" s="165">
        <v>0.09398496240601503</v>
      </c>
      <c r="H19" s="120"/>
    </row>
    <row r="20" spans="1:8" s="121" customFormat="1" ht="12.75" customHeight="1">
      <c r="A20" s="188" t="s">
        <v>54</v>
      </c>
      <c r="B20" s="125">
        <v>3919</v>
      </c>
      <c r="C20" s="165">
        <v>66.8027558050523</v>
      </c>
      <c r="D20" s="165">
        <v>21.000255167134473</v>
      </c>
      <c r="E20" s="165">
        <v>7.706047461087012</v>
      </c>
      <c r="F20" s="165">
        <v>4.490941566726206</v>
      </c>
      <c r="G20" s="165">
        <v>0</v>
      </c>
      <c r="H20" s="120"/>
    </row>
    <row r="21" spans="1:8" s="121" customFormat="1" ht="12.75" customHeight="1">
      <c r="A21" s="188" t="s">
        <v>32</v>
      </c>
      <c r="B21" s="125">
        <v>3133</v>
      </c>
      <c r="C21" s="165">
        <v>73.38014682413022</v>
      </c>
      <c r="D21" s="165">
        <v>19.438238110437283</v>
      </c>
      <c r="E21" s="165">
        <v>4.532397063517395</v>
      </c>
      <c r="F21" s="165">
        <v>2.6172997127353974</v>
      </c>
      <c r="G21" s="165">
        <v>0.031918289179699966</v>
      </c>
      <c r="H21" s="120"/>
    </row>
    <row r="22" spans="1:8" s="121" customFormat="1" ht="12.75" customHeight="1">
      <c r="A22" s="188" t="s">
        <v>33</v>
      </c>
      <c r="B22" s="125">
        <v>22924</v>
      </c>
      <c r="C22" s="165">
        <v>63.130343744547204</v>
      </c>
      <c r="D22" s="165">
        <v>26.470075030535682</v>
      </c>
      <c r="E22" s="165">
        <v>7.093002966323504</v>
      </c>
      <c r="F22" s="165">
        <v>3.3065782585936137</v>
      </c>
      <c r="G22" s="165">
        <v>0</v>
      </c>
      <c r="H22" s="120"/>
    </row>
    <row r="23" spans="1:8" s="121" customFormat="1" ht="12.75" customHeight="1">
      <c r="A23" s="188" t="s">
        <v>55</v>
      </c>
      <c r="B23" s="125">
        <v>10607</v>
      </c>
      <c r="C23" s="165">
        <v>69.60497784481946</v>
      </c>
      <c r="D23" s="165">
        <v>22.079758649948147</v>
      </c>
      <c r="E23" s="165">
        <v>5.732063731498068</v>
      </c>
      <c r="F23" s="165">
        <v>2.366361836523051</v>
      </c>
      <c r="G23" s="165">
        <v>0.2168379372112756</v>
      </c>
      <c r="H23" s="120"/>
    </row>
    <row r="24" spans="1:8" s="121" customFormat="1" ht="12.75" customHeight="1">
      <c r="A24" s="188" t="s">
        <v>34</v>
      </c>
      <c r="B24" s="125">
        <v>1434</v>
      </c>
      <c r="C24" s="165">
        <v>74.33751743375174</v>
      </c>
      <c r="D24" s="165">
        <v>19.456066945606697</v>
      </c>
      <c r="E24" s="165">
        <v>3.3472803347280333</v>
      </c>
      <c r="F24" s="165">
        <v>2.8591352859135286</v>
      </c>
      <c r="G24" s="165">
        <v>0</v>
      </c>
      <c r="H24" s="120"/>
    </row>
    <row r="25" spans="1:8" s="121" customFormat="1" ht="12.75" customHeight="1">
      <c r="A25" s="188" t="s">
        <v>35</v>
      </c>
      <c r="B25" s="125">
        <v>3513</v>
      </c>
      <c r="C25" s="165">
        <v>74.38087105038429</v>
      </c>
      <c r="D25" s="165">
        <v>20.381440364360945</v>
      </c>
      <c r="E25" s="165">
        <v>4.1275263307714205</v>
      </c>
      <c r="F25" s="165">
        <v>1.1101622544833476</v>
      </c>
      <c r="G25" s="165">
        <v>0</v>
      </c>
      <c r="H25" s="120"/>
    </row>
    <row r="26" spans="1:8" s="121" customFormat="1" ht="12.75" customHeight="1">
      <c r="A26" s="188" t="s">
        <v>56</v>
      </c>
      <c r="B26" s="118">
        <v>20496</v>
      </c>
      <c r="C26" s="161">
        <v>59.37256049960968</v>
      </c>
      <c r="D26" s="161">
        <v>25.892857142857146</v>
      </c>
      <c r="E26" s="161">
        <v>9.260343481654958</v>
      </c>
      <c r="F26" s="161">
        <v>5.47423887587822</v>
      </c>
      <c r="G26" s="161">
        <v>0</v>
      </c>
      <c r="H26" s="120"/>
    </row>
    <row r="27" spans="1:8" s="121" customFormat="1" ht="12.75" customHeight="1">
      <c r="A27" s="188" t="s">
        <v>57</v>
      </c>
      <c r="B27" s="125">
        <v>4729</v>
      </c>
      <c r="C27" s="165">
        <v>61.260308733347436</v>
      </c>
      <c r="D27" s="165">
        <v>23.958553605413407</v>
      </c>
      <c r="E27" s="165">
        <v>9.262000422922394</v>
      </c>
      <c r="F27" s="165">
        <v>5.519137238316769</v>
      </c>
      <c r="G27" s="165">
        <v>0</v>
      </c>
      <c r="H27" s="120"/>
    </row>
    <row r="28" spans="1:8" s="121" customFormat="1" ht="12.75" customHeight="1">
      <c r="A28" s="188" t="s">
        <v>58</v>
      </c>
      <c r="B28" s="125">
        <v>855</v>
      </c>
      <c r="C28" s="165">
        <v>75.55555555555556</v>
      </c>
      <c r="D28" s="165">
        <v>18.947368421052634</v>
      </c>
      <c r="E28" s="165">
        <v>3.508771929824561</v>
      </c>
      <c r="F28" s="165">
        <v>1.8713450292397662</v>
      </c>
      <c r="G28" s="165">
        <v>0.11695906432748539</v>
      </c>
      <c r="H28" s="120"/>
    </row>
    <row r="29" spans="1:8" s="121" customFormat="1" ht="12.75" customHeight="1">
      <c r="A29" s="188" t="s">
        <v>36</v>
      </c>
      <c r="B29" s="125">
        <v>3388</v>
      </c>
      <c r="C29" s="165">
        <v>72.87485242030696</v>
      </c>
      <c r="D29" s="165">
        <v>18.683589138134593</v>
      </c>
      <c r="E29" s="165">
        <v>5.667060212514758</v>
      </c>
      <c r="F29" s="165">
        <v>2.656434474616293</v>
      </c>
      <c r="G29" s="165">
        <v>0.11806375442739078</v>
      </c>
      <c r="H29" s="120"/>
    </row>
    <row r="30" spans="1:8" s="121" customFormat="1" ht="12.75" customHeight="1">
      <c r="A30" s="188" t="s">
        <v>59</v>
      </c>
      <c r="B30" s="125">
        <v>505</v>
      </c>
      <c r="C30" s="165">
        <v>75.04950495049505</v>
      </c>
      <c r="D30" s="165">
        <v>16.831683168316832</v>
      </c>
      <c r="E30" s="165">
        <v>4.752475247524752</v>
      </c>
      <c r="F30" s="165">
        <v>3.3663366336633667</v>
      </c>
      <c r="G30" s="165">
        <v>0</v>
      </c>
      <c r="H30" s="120"/>
    </row>
    <row r="31" spans="1:8" s="121" customFormat="1" ht="12.75" customHeight="1">
      <c r="A31" s="189" t="s">
        <v>37</v>
      </c>
      <c r="B31" s="125">
        <v>139</v>
      </c>
      <c r="C31" s="165">
        <v>79.13669064748201</v>
      </c>
      <c r="D31" s="165">
        <v>17.985611510791365</v>
      </c>
      <c r="E31" s="165">
        <v>1.4388489208633095</v>
      </c>
      <c r="F31" s="165">
        <v>1.4388489208633095</v>
      </c>
      <c r="G31" s="165">
        <v>0</v>
      </c>
      <c r="H31" s="120"/>
    </row>
    <row r="32" spans="1:8" s="124" customFormat="1" ht="12.75" customHeight="1">
      <c r="A32" s="187"/>
      <c r="B32" s="125"/>
      <c r="C32" s="165"/>
      <c r="D32" s="165"/>
      <c r="E32" s="165"/>
      <c r="F32" s="165"/>
      <c r="G32" s="165"/>
      <c r="H32" s="123"/>
    </row>
    <row r="33" spans="1:8" s="121" customFormat="1" ht="12.75" customHeight="1">
      <c r="A33" s="19" t="s">
        <v>38</v>
      </c>
      <c r="B33" s="125">
        <v>2065</v>
      </c>
      <c r="C33" s="165">
        <v>74.72154963680387</v>
      </c>
      <c r="D33" s="165">
        <v>20.048426150121067</v>
      </c>
      <c r="E33" s="165">
        <v>3.5351089588377724</v>
      </c>
      <c r="F33" s="165">
        <v>1.694915254237288</v>
      </c>
      <c r="G33" s="165">
        <v>0</v>
      </c>
      <c r="H33" s="120"/>
    </row>
    <row r="34" spans="1:8" s="121" customFormat="1" ht="12.75" customHeight="1">
      <c r="A34" s="19" t="s">
        <v>42</v>
      </c>
      <c r="B34" s="125">
        <v>3</v>
      </c>
      <c r="C34" s="165">
        <v>100</v>
      </c>
      <c r="D34" s="165">
        <v>0</v>
      </c>
      <c r="E34" s="165">
        <v>0</v>
      </c>
      <c r="F34" s="165">
        <v>0</v>
      </c>
      <c r="G34" s="165">
        <v>0</v>
      </c>
      <c r="H34" s="120"/>
    </row>
    <row r="35" spans="1:7" s="121" customFormat="1" ht="12.75" customHeight="1">
      <c r="A35" s="126" t="s">
        <v>1</v>
      </c>
      <c r="B35" s="126" t="s">
        <v>1</v>
      </c>
      <c r="C35" s="127" t="s">
        <v>1</v>
      </c>
      <c r="D35" s="127" t="s">
        <v>1</v>
      </c>
      <c r="E35" s="127" t="s">
        <v>1</v>
      </c>
      <c r="F35" s="127" t="s">
        <v>1</v>
      </c>
      <c r="G35" s="127" t="s">
        <v>1</v>
      </c>
    </row>
    <row r="36" ht="12.75" customHeight="1">
      <c r="A36" s="17"/>
    </row>
    <row r="37" ht="12.75" customHeight="1">
      <c r="A37" s="41" t="s">
        <v>49</v>
      </c>
    </row>
    <row r="38" ht="12.75" customHeight="1">
      <c r="A38" s="17"/>
    </row>
    <row r="39" ht="12.75" customHeight="1">
      <c r="A39" s="7" t="s">
        <v>83</v>
      </c>
    </row>
    <row r="40" ht="12.75" customHeight="1"/>
    <row r="41" ht="12.75" customHeight="1"/>
    <row r="42" ht="12.75" customHeight="1"/>
    <row r="43" ht="12.75" customHeight="1">
      <c r="G43" s="199" t="s">
        <v>43</v>
      </c>
    </row>
  </sheetData>
  <sheetProtection/>
  <mergeCells count="1">
    <mergeCell ref="A5:G6"/>
  </mergeCells>
  <hyperlinks>
    <hyperlink ref="G2" location="Índice!C13" display="INDICE"/>
    <hyperlink ref="G43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86" customWidth="1" collapsed="1"/>
    <col min="2" max="6" width="11.7109375" style="86" customWidth="1"/>
    <col min="7" max="7" width="19.7109375" style="86" customWidth="1"/>
    <col min="8" max="8" width="11.7109375" style="86" customWidth="1"/>
    <col min="9" max="16384" width="16.00390625" style="86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107" customFormat="1" ht="12.75" customHeight="1">
      <c r="A4" s="107" t="s">
        <v>1</v>
      </c>
      <c r="B4" s="107" t="s">
        <v>1</v>
      </c>
      <c r="D4" s="107" t="s">
        <v>1</v>
      </c>
      <c r="E4" s="107" t="s">
        <v>1</v>
      </c>
      <c r="F4" s="107" t="s">
        <v>1</v>
      </c>
      <c r="G4" s="107" t="s">
        <v>1</v>
      </c>
      <c r="H4" s="107" t="s">
        <v>1</v>
      </c>
    </row>
    <row r="5" spans="1:8" s="92" customFormat="1" ht="15" customHeight="1">
      <c r="A5" s="238" t="str">
        <f>"Tabla 1.1.6 - Interrupciones voluntarias del embarazo en mujeres por lugar de residencia según utlilización de Centro de Planificación Familiar. 2010"</f>
        <v>Tabla 1.1.6 - Interrupciones voluntarias del embarazo en mujeres por lugar de residencia según utlilización de Centro de Planificación Familiar. 2010</v>
      </c>
      <c r="B5" s="239"/>
      <c r="C5" s="239"/>
      <c r="D5" s="239"/>
      <c r="E5" s="239"/>
      <c r="F5" s="239"/>
      <c r="G5" s="239"/>
      <c r="H5" s="239"/>
    </row>
    <row r="6" spans="1:8" s="92" customFormat="1" ht="15" customHeight="1">
      <c r="A6" s="240"/>
      <c r="B6" s="239"/>
      <c r="C6" s="239"/>
      <c r="D6" s="239"/>
      <c r="E6" s="239"/>
      <c r="F6" s="239"/>
      <c r="G6" s="239"/>
      <c r="H6" s="239"/>
    </row>
    <row r="7" spans="1:8" ht="12.75" customHeight="1">
      <c r="A7" s="108"/>
      <c r="C7" s="109"/>
      <c r="D7" s="109"/>
      <c r="E7" s="109"/>
      <c r="F7" s="109"/>
      <c r="G7" s="109"/>
      <c r="H7" s="109"/>
    </row>
    <row r="8" ht="12.75" customHeight="1">
      <c r="A8" s="18" t="s">
        <v>47</v>
      </c>
    </row>
    <row r="9" spans="1:8" ht="12.75" customHeight="1">
      <c r="A9" s="245"/>
      <c r="B9" s="241" t="s">
        <v>48</v>
      </c>
      <c r="C9" s="249" t="s">
        <v>70</v>
      </c>
      <c r="D9" s="250"/>
      <c r="E9" s="250"/>
      <c r="F9" s="251"/>
      <c r="G9" s="247" t="s">
        <v>69</v>
      </c>
      <c r="H9" s="243" t="s">
        <v>3</v>
      </c>
    </row>
    <row r="10" spans="1:8" ht="24.75" customHeight="1">
      <c r="A10" s="246"/>
      <c r="B10" s="242"/>
      <c r="C10" s="90" t="s">
        <v>0</v>
      </c>
      <c r="D10" s="91" t="s">
        <v>40</v>
      </c>
      <c r="E10" s="91" t="s">
        <v>39</v>
      </c>
      <c r="F10" s="91" t="s">
        <v>27</v>
      </c>
      <c r="G10" s="248"/>
      <c r="H10" s="244"/>
    </row>
    <row r="11" ht="12.75" customHeight="1"/>
    <row r="12" spans="1:8" s="92" customFormat="1" ht="12.75" customHeight="1">
      <c r="A12" s="14" t="s">
        <v>0</v>
      </c>
      <c r="B12" s="110">
        <v>113031</v>
      </c>
      <c r="C12" s="111">
        <v>41.76110978404155</v>
      </c>
      <c r="D12" s="111">
        <v>26.827153612725713</v>
      </c>
      <c r="E12" s="111">
        <v>10.598862259026284</v>
      </c>
      <c r="F12" s="111">
        <v>4.335093912289549</v>
      </c>
      <c r="G12" s="111">
        <v>56.30225336412135</v>
      </c>
      <c r="H12" s="111">
        <v>1.9366368518371067</v>
      </c>
    </row>
    <row r="13" spans="1:8" s="114" customFormat="1" ht="12.75" customHeight="1">
      <c r="A13" s="22"/>
      <c r="B13" s="112"/>
      <c r="C13" s="113"/>
      <c r="D13" s="113"/>
      <c r="E13" s="113"/>
      <c r="F13" s="113"/>
      <c r="G13" s="113"/>
      <c r="H13" s="113"/>
    </row>
    <row r="14" spans="1:9" s="166" customFormat="1" ht="12.75" customHeight="1">
      <c r="A14" s="19" t="s">
        <v>41</v>
      </c>
      <c r="B14" s="160">
        <v>110963</v>
      </c>
      <c r="C14" s="111">
        <v>41.257896776402944</v>
      </c>
      <c r="D14" s="111">
        <v>26.40159332390076</v>
      </c>
      <c r="E14" s="111">
        <v>10.499896361850347</v>
      </c>
      <c r="F14" s="111">
        <v>4.356407090651839</v>
      </c>
      <c r="G14" s="111">
        <v>56.77838558798879</v>
      </c>
      <c r="H14" s="111">
        <v>1.963717635608266</v>
      </c>
      <c r="I14" s="165"/>
    </row>
    <row r="15" spans="1:8" s="92" customFormat="1" ht="12.75" customHeight="1">
      <c r="A15" s="188" t="s">
        <v>28</v>
      </c>
      <c r="B15" s="115">
        <v>21121</v>
      </c>
      <c r="C15" s="113">
        <v>40.79352303394726</v>
      </c>
      <c r="D15" s="113">
        <v>24.47800767009138</v>
      </c>
      <c r="E15" s="113">
        <v>11.405709956914919</v>
      </c>
      <c r="F15" s="113">
        <v>4.90980540694096</v>
      </c>
      <c r="G15" s="113">
        <v>56.46512949197481</v>
      </c>
      <c r="H15" s="113">
        <v>2.741347474077932</v>
      </c>
    </row>
    <row r="16" spans="1:8" s="92" customFormat="1" ht="12.75" customHeight="1">
      <c r="A16" s="188" t="s">
        <v>29</v>
      </c>
      <c r="B16" s="115">
        <v>2745</v>
      </c>
      <c r="C16" s="113">
        <v>26.63023679417122</v>
      </c>
      <c r="D16" s="113">
        <v>23.78870673952641</v>
      </c>
      <c r="E16" s="113">
        <v>1.238615664845173</v>
      </c>
      <c r="F16" s="113">
        <v>1.6029143897996356</v>
      </c>
      <c r="G16" s="113">
        <v>72.02185792349727</v>
      </c>
      <c r="H16" s="113">
        <v>1.3479052823315119</v>
      </c>
    </row>
    <row r="17" spans="1:8" s="92" customFormat="1" ht="12.75" customHeight="1">
      <c r="A17" s="188" t="s">
        <v>52</v>
      </c>
      <c r="B17" s="115">
        <v>2093</v>
      </c>
      <c r="C17" s="113">
        <v>44.29049211657907</v>
      </c>
      <c r="D17" s="113">
        <v>31.103678929765888</v>
      </c>
      <c r="E17" s="113">
        <v>13.139034878165312</v>
      </c>
      <c r="F17" s="113">
        <v>0.047778308647873864</v>
      </c>
      <c r="G17" s="113">
        <v>55.37505972288581</v>
      </c>
      <c r="H17" s="113">
        <v>0.33444816053511706</v>
      </c>
    </row>
    <row r="18" spans="1:8" s="92" customFormat="1" ht="12.75" customHeight="1">
      <c r="A18" s="188" t="s">
        <v>53</v>
      </c>
      <c r="B18" s="115">
        <v>3295</v>
      </c>
      <c r="C18" s="113">
        <v>76.14567526555388</v>
      </c>
      <c r="D18" s="113">
        <v>38.7556904400607</v>
      </c>
      <c r="E18" s="113">
        <v>32.23065250379363</v>
      </c>
      <c r="F18" s="113">
        <v>5.159332321699544</v>
      </c>
      <c r="G18" s="113">
        <v>22.397572078907434</v>
      </c>
      <c r="H18" s="113">
        <v>1.4567526555386952</v>
      </c>
    </row>
    <row r="19" spans="1:8" s="92" customFormat="1" ht="12.75" customHeight="1">
      <c r="A19" s="188" t="s">
        <v>30</v>
      </c>
      <c r="B19" s="115">
        <v>5003</v>
      </c>
      <c r="C19" s="113">
        <v>55.326803917649414</v>
      </c>
      <c r="D19" s="113">
        <v>22.30661603038177</v>
      </c>
      <c r="E19" s="113">
        <v>32.60043973615831</v>
      </c>
      <c r="F19" s="113">
        <v>0.4197481511093344</v>
      </c>
      <c r="G19" s="113">
        <v>44.61323206076354</v>
      </c>
      <c r="H19" s="113">
        <v>0.059964021587047764</v>
      </c>
    </row>
    <row r="20" spans="1:8" s="92" customFormat="1" ht="12.75" customHeight="1">
      <c r="A20" s="188" t="s">
        <v>31</v>
      </c>
      <c r="B20" s="115">
        <v>1064</v>
      </c>
      <c r="C20" s="113">
        <v>33.92857142857143</v>
      </c>
      <c r="D20" s="113">
        <v>30.451127819548873</v>
      </c>
      <c r="E20" s="113">
        <v>3.289473684210526</v>
      </c>
      <c r="F20" s="113">
        <v>0.18796992481203006</v>
      </c>
      <c r="G20" s="113">
        <v>64.56766917293233</v>
      </c>
      <c r="H20" s="113">
        <v>1.5037593984962405</v>
      </c>
    </row>
    <row r="21" spans="1:8" s="92" customFormat="1" ht="12.75" customHeight="1">
      <c r="A21" s="188" t="s">
        <v>54</v>
      </c>
      <c r="B21" s="115">
        <v>3919</v>
      </c>
      <c r="C21" s="113">
        <v>31.81934166879306</v>
      </c>
      <c r="D21" s="113">
        <v>18.14238326103598</v>
      </c>
      <c r="E21" s="113">
        <v>3.904057157438122</v>
      </c>
      <c r="F21" s="113">
        <v>9.77290125031896</v>
      </c>
      <c r="G21" s="113">
        <v>68.00204133707578</v>
      </c>
      <c r="H21" s="113">
        <v>0.17861699413115592</v>
      </c>
    </row>
    <row r="22" spans="1:8" s="92" customFormat="1" ht="12.75" customHeight="1">
      <c r="A22" s="188" t="s">
        <v>32</v>
      </c>
      <c r="B22" s="115">
        <v>3133</v>
      </c>
      <c r="C22" s="113">
        <v>26.556016597510375</v>
      </c>
      <c r="D22" s="113">
        <v>18.19342483242898</v>
      </c>
      <c r="E22" s="113">
        <v>6.798595595276093</v>
      </c>
      <c r="F22" s="113">
        <v>1.5639961698052984</v>
      </c>
      <c r="G22" s="113">
        <v>72.99712735397382</v>
      </c>
      <c r="H22" s="113">
        <v>0.4468560485157995</v>
      </c>
    </row>
    <row r="23" spans="1:8" s="92" customFormat="1" ht="12.75" customHeight="1">
      <c r="A23" s="188" t="s">
        <v>33</v>
      </c>
      <c r="B23" s="115">
        <v>22924</v>
      </c>
      <c r="C23" s="113">
        <v>53.86930727621707</v>
      </c>
      <c r="D23" s="113">
        <v>35.17710696213575</v>
      </c>
      <c r="E23" s="113">
        <v>12.00924794974699</v>
      </c>
      <c r="F23" s="113">
        <v>6.682952364334323</v>
      </c>
      <c r="G23" s="113">
        <v>44.826382830221604</v>
      </c>
      <c r="H23" s="113">
        <v>1.304309893561333</v>
      </c>
    </row>
    <row r="24" spans="1:8" s="92" customFormat="1" ht="12.75" customHeight="1">
      <c r="A24" s="188" t="s">
        <v>55</v>
      </c>
      <c r="B24" s="115">
        <v>10607</v>
      </c>
      <c r="C24" s="113">
        <v>30.197039690770247</v>
      </c>
      <c r="D24" s="113">
        <v>17.441312340906947</v>
      </c>
      <c r="E24" s="113">
        <v>7.1367964551711145</v>
      </c>
      <c r="F24" s="113">
        <v>5.618930894692185</v>
      </c>
      <c r="G24" s="113">
        <v>63.91062505892335</v>
      </c>
      <c r="H24" s="113">
        <v>5.8923352503064015</v>
      </c>
    </row>
    <row r="25" spans="1:8" s="92" customFormat="1" ht="12.75" customHeight="1">
      <c r="A25" s="188" t="s">
        <v>34</v>
      </c>
      <c r="B25" s="115">
        <v>1434</v>
      </c>
      <c r="C25" s="113">
        <v>26.77824267782427</v>
      </c>
      <c r="D25" s="113">
        <v>21.75732217573222</v>
      </c>
      <c r="E25" s="113">
        <v>2.580195258019526</v>
      </c>
      <c r="F25" s="113">
        <v>2.4407252440725244</v>
      </c>
      <c r="G25" s="113">
        <v>73.15202231520223</v>
      </c>
      <c r="H25" s="113">
        <v>0.0697350069735007</v>
      </c>
    </row>
    <row r="26" spans="1:8" s="92" customFormat="1" ht="12.75" customHeight="1">
      <c r="A26" s="188" t="s">
        <v>35</v>
      </c>
      <c r="B26" s="115">
        <v>3513</v>
      </c>
      <c r="C26" s="113">
        <v>71.87588955308853</v>
      </c>
      <c r="D26" s="113">
        <v>54.91033304867634</v>
      </c>
      <c r="E26" s="113">
        <v>13.407344150298888</v>
      </c>
      <c r="F26" s="113">
        <v>3.5582123541132935</v>
      </c>
      <c r="G26" s="113">
        <v>28.06717904924566</v>
      </c>
      <c r="H26" s="113">
        <v>0.0569313976658127</v>
      </c>
    </row>
    <row r="27" spans="1:8" s="92" customFormat="1" ht="12.75" customHeight="1">
      <c r="A27" s="188" t="s">
        <v>56</v>
      </c>
      <c r="B27" s="110">
        <v>20496</v>
      </c>
      <c r="C27" s="111">
        <v>32.18676814988291</v>
      </c>
      <c r="D27" s="111">
        <v>23.4923887587822</v>
      </c>
      <c r="E27" s="111">
        <v>6.493950039032007</v>
      </c>
      <c r="F27" s="111">
        <v>2.200429352068696</v>
      </c>
      <c r="G27" s="111">
        <v>67.19847775175644</v>
      </c>
      <c r="H27" s="111">
        <v>0.6147540983606558</v>
      </c>
    </row>
    <row r="28" spans="1:8" s="92" customFormat="1" ht="12.75" customHeight="1">
      <c r="A28" s="188" t="s">
        <v>57</v>
      </c>
      <c r="B28" s="115">
        <v>4729</v>
      </c>
      <c r="C28" s="113">
        <v>28.03975470501163</v>
      </c>
      <c r="D28" s="113">
        <v>17.78388665679848</v>
      </c>
      <c r="E28" s="113">
        <v>4.017762740537111</v>
      </c>
      <c r="F28" s="113">
        <v>6.238105307676042</v>
      </c>
      <c r="G28" s="113">
        <v>71.91795305561429</v>
      </c>
      <c r="H28" s="113">
        <v>0.04229223937407486</v>
      </c>
    </row>
    <row r="29" spans="1:8" s="92" customFormat="1" ht="12.75" customHeight="1">
      <c r="A29" s="188" t="s">
        <v>58</v>
      </c>
      <c r="B29" s="115">
        <v>855</v>
      </c>
      <c r="C29" s="113">
        <v>22.80701754385965</v>
      </c>
      <c r="D29" s="113">
        <v>17.660818713450293</v>
      </c>
      <c r="E29" s="113">
        <v>1.6374269005847955</v>
      </c>
      <c r="F29" s="113">
        <v>3.508771929824561</v>
      </c>
      <c r="G29" s="113">
        <v>76.37426900584795</v>
      </c>
      <c r="H29" s="113">
        <v>0.8187134502923977</v>
      </c>
    </row>
    <row r="30" spans="1:8" s="92" customFormat="1" ht="12.75" customHeight="1">
      <c r="A30" s="188" t="s">
        <v>36</v>
      </c>
      <c r="B30" s="115">
        <v>3388</v>
      </c>
      <c r="C30" s="113">
        <v>29.07319952774498</v>
      </c>
      <c r="D30" s="113">
        <v>20.63164108618654</v>
      </c>
      <c r="E30" s="113">
        <v>7.644628099173553</v>
      </c>
      <c r="F30" s="113">
        <v>0.7969303423848878</v>
      </c>
      <c r="G30" s="113">
        <v>59.20897284533648</v>
      </c>
      <c r="H30" s="113">
        <v>11.717827626918536</v>
      </c>
    </row>
    <row r="31" spans="1:8" s="92" customFormat="1" ht="12.75" customHeight="1">
      <c r="A31" s="188" t="s">
        <v>59</v>
      </c>
      <c r="B31" s="115">
        <v>505</v>
      </c>
      <c r="C31" s="113">
        <v>33.66336633663366</v>
      </c>
      <c r="D31" s="113">
        <v>28.71287128712871</v>
      </c>
      <c r="E31" s="113">
        <v>2.376237623762376</v>
      </c>
      <c r="F31" s="113">
        <v>2.5742574257425743</v>
      </c>
      <c r="G31" s="113">
        <v>64.95049504950495</v>
      </c>
      <c r="H31" s="113">
        <v>1.3861386138613863</v>
      </c>
    </row>
    <row r="32" spans="1:8" s="92" customFormat="1" ht="12.75" customHeight="1">
      <c r="A32" s="189" t="s">
        <v>37</v>
      </c>
      <c r="B32" s="115">
        <v>139</v>
      </c>
      <c r="C32" s="113">
        <v>40.28776978417266</v>
      </c>
      <c r="D32" s="113">
        <v>12.949640287769784</v>
      </c>
      <c r="E32" s="113">
        <v>10.79136690647482</v>
      </c>
      <c r="F32" s="113">
        <v>16.546762589928058</v>
      </c>
      <c r="G32" s="113">
        <v>58.27338129496403</v>
      </c>
      <c r="H32" s="113">
        <v>1.4388489208633095</v>
      </c>
    </row>
    <row r="33" spans="1:8" s="114" customFormat="1" ht="12.75" customHeight="1">
      <c r="A33" s="187"/>
      <c r="B33" s="115"/>
      <c r="C33" s="113"/>
      <c r="D33" s="113"/>
      <c r="E33" s="113"/>
      <c r="F33" s="113"/>
      <c r="G33" s="113"/>
      <c r="H33" s="113"/>
    </row>
    <row r="34" spans="1:8" s="92" customFormat="1" ht="12.75" customHeight="1">
      <c r="A34" s="19" t="s">
        <v>38</v>
      </c>
      <c r="B34" s="115">
        <v>2065</v>
      </c>
      <c r="C34" s="113">
        <v>68.71670702179176</v>
      </c>
      <c r="D34" s="113">
        <v>49.68523002421307</v>
      </c>
      <c r="E34" s="113">
        <v>15.835351089588379</v>
      </c>
      <c r="F34" s="113">
        <v>3.1961259079903144</v>
      </c>
      <c r="G34" s="113">
        <v>30.79903147699758</v>
      </c>
      <c r="H34" s="113">
        <v>0.48426150121065376</v>
      </c>
    </row>
    <row r="35" spans="1:8" s="92" customFormat="1" ht="12.75" customHeight="1">
      <c r="A35" s="19" t="s">
        <v>42</v>
      </c>
      <c r="B35" s="115">
        <v>3</v>
      </c>
      <c r="C35" s="113">
        <v>100</v>
      </c>
      <c r="D35" s="113">
        <v>33.33333333333333</v>
      </c>
      <c r="E35" s="113">
        <v>66.66666666666666</v>
      </c>
      <c r="F35" s="113">
        <v>0</v>
      </c>
      <c r="G35" s="113">
        <v>0</v>
      </c>
      <c r="H35" s="113">
        <v>0</v>
      </c>
    </row>
    <row r="36" spans="1:8" s="92" customFormat="1" ht="12.75" customHeight="1">
      <c r="A36" s="100"/>
      <c r="B36" s="101"/>
      <c r="C36" s="101"/>
      <c r="D36" s="101"/>
      <c r="E36" s="101"/>
      <c r="F36" s="101"/>
      <c r="G36" s="101"/>
      <c r="H36" s="101"/>
    </row>
    <row r="37" spans="1:8" s="92" customFormat="1" ht="12.75" customHeight="1">
      <c r="A37" s="102"/>
      <c r="B37" s="103"/>
      <c r="C37" s="103"/>
      <c r="D37" s="103"/>
      <c r="E37" s="103"/>
      <c r="F37" s="103"/>
      <c r="G37" s="103"/>
      <c r="H37" s="103"/>
    </row>
    <row r="38" spans="1:8" ht="12.75" customHeight="1">
      <c r="A38" s="41" t="s">
        <v>49</v>
      </c>
      <c r="B38" s="104"/>
      <c r="C38" s="104"/>
      <c r="D38" s="104"/>
      <c r="E38" s="104"/>
      <c r="F38" s="104"/>
      <c r="G38" s="104"/>
      <c r="H38" s="104"/>
    </row>
    <row r="39" spans="1:8" ht="12.75" customHeight="1">
      <c r="A39" s="105"/>
      <c r="B39" s="104"/>
      <c r="C39" s="104"/>
      <c r="D39" s="104"/>
      <c r="E39" s="104"/>
      <c r="F39" s="104"/>
      <c r="G39" s="104"/>
      <c r="H39" s="104"/>
    </row>
    <row r="40" s="106" customFormat="1" ht="12.75" customHeight="1">
      <c r="A40" s="7" t="s">
        <v>83</v>
      </c>
    </row>
    <row r="41" ht="12.75" customHeight="1"/>
    <row r="44" ht="12.75">
      <c r="F44" s="199" t="s">
        <v>43</v>
      </c>
    </row>
  </sheetData>
  <sheetProtection/>
  <mergeCells count="6">
    <mergeCell ref="A5:H6"/>
    <mergeCell ref="B9:B10"/>
    <mergeCell ref="H9:H10"/>
    <mergeCell ref="A9:A10"/>
    <mergeCell ref="G9:G10"/>
    <mergeCell ref="C9:F9"/>
  </mergeCells>
  <hyperlinks>
    <hyperlink ref="H2" location="Índice!C14" display="INDICE"/>
    <hyperlink ref="F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42"/>
    <outlinePr summaryRight="0"/>
    <pageSetUpPr fitToPage="1"/>
  </sheetPr>
  <dimension ref="A2:L45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87" customWidth="1" collapsed="1"/>
    <col min="2" max="6" width="11.7109375" style="87" customWidth="1"/>
    <col min="7" max="7" width="19.7109375" style="87" customWidth="1"/>
    <col min="8" max="8" width="11.7109375" style="87" customWidth="1"/>
    <col min="9" max="16384" width="16.00390625" style="87" customWidth="1"/>
  </cols>
  <sheetData>
    <row r="1" ht="12.75" customHeight="1"/>
    <row r="2" spans="4:8" ht="12.75" customHeight="1">
      <c r="D2" s="23"/>
      <c r="H2" s="204" t="s">
        <v>43</v>
      </c>
    </row>
    <row r="3" ht="12.75" customHeight="1"/>
    <row r="4" spans="1:8" s="88" customFormat="1" ht="12.75" customHeight="1">
      <c r="A4" s="88" t="s">
        <v>1</v>
      </c>
      <c r="B4" s="88" t="s">
        <v>1</v>
      </c>
      <c r="D4" s="88" t="s">
        <v>1</v>
      </c>
      <c r="E4" s="88" t="s">
        <v>1</v>
      </c>
      <c r="F4" s="88" t="s">
        <v>1</v>
      </c>
      <c r="G4" s="88" t="s">
        <v>1</v>
      </c>
      <c r="H4" s="88" t="s">
        <v>1</v>
      </c>
    </row>
    <row r="5" spans="1:8" s="89" customFormat="1" ht="15" customHeight="1">
      <c r="A5" s="252" t="str">
        <f>+"Tabla 1.1.7 - Interrrupciones voluntarias del embarazo en mujeres menores de 20 años por lugar de residencia según utilización de Centro de Planificación Familiar. 2010"</f>
        <v>Tabla 1.1.7 - Interrrupciones voluntarias del embarazo en mujeres menores de 20 años por lugar de residencia según utilización de Centro de Planificación Familiar. 2010</v>
      </c>
      <c r="B5" s="253"/>
      <c r="C5" s="253"/>
      <c r="D5" s="253"/>
      <c r="E5" s="253"/>
      <c r="F5" s="253"/>
      <c r="G5" s="253"/>
      <c r="H5" s="253"/>
    </row>
    <row r="6" spans="1:8" s="89" customFormat="1" ht="15" customHeight="1">
      <c r="A6" s="253"/>
      <c r="B6" s="253"/>
      <c r="C6" s="253"/>
      <c r="D6" s="253"/>
      <c r="E6" s="253"/>
      <c r="F6" s="253"/>
      <c r="G6" s="253"/>
      <c r="H6" s="253"/>
    </row>
    <row r="7" spans="1:8" s="89" customFormat="1" ht="12.75" customHeight="1">
      <c r="A7" s="27"/>
      <c r="B7" s="27"/>
      <c r="C7" s="27"/>
      <c r="D7" s="27"/>
      <c r="E7" s="27"/>
      <c r="F7" s="27"/>
      <c r="G7" s="27"/>
      <c r="H7" s="27"/>
    </row>
    <row r="8" ht="12.75" customHeight="1">
      <c r="A8" s="18" t="s">
        <v>47</v>
      </c>
    </row>
    <row r="9" spans="1:8" s="86" customFormat="1" ht="12.75" customHeight="1">
      <c r="A9" s="245"/>
      <c r="B9" s="241" t="s">
        <v>50</v>
      </c>
      <c r="C9" s="249" t="s">
        <v>70</v>
      </c>
      <c r="D9" s="250"/>
      <c r="E9" s="250"/>
      <c r="F9" s="251"/>
      <c r="G9" s="255" t="s">
        <v>69</v>
      </c>
      <c r="H9" s="243" t="s">
        <v>3</v>
      </c>
    </row>
    <row r="10" spans="1:8" s="92" customFormat="1" ht="24.75" customHeight="1">
      <c r="A10" s="246"/>
      <c r="B10" s="242"/>
      <c r="C10" s="90" t="s">
        <v>0</v>
      </c>
      <c r="D10" s="91" t="s">
        <v>40</v>
      </c>
      <c r="E10" s="91" t="s">
        <v>39</v>
      </c>
      <c r="F10" s="91" t="s">
        <v>27</v>
      </c>
      <c r="G10" s="256"/>
      <c r="H10" s="254"/>
    </row>
    <row r="11" s="89" customFormat="1" ht="12.75" customHeight="1"/>
    <row r="12" spans="1:8" s="89" customFormat="1" ht="12.75" customHeight="1">
      <c r="A12" s="14" t="s">
        <v>0</v>
      </c>
      <c r="B12" s="93">
        <v>14122</v>
      </c>
      <c r="C12" s="94">
        <v>31.928905254213284</v>
      </c>
      <c r="D12" s="94">
        <v>22.234810933295567</v>
      </c>
      <c r="E12" s="94">
        <v>5.990652882028042</v>
      </c>
      <c r="F12" s="94">
        <v>3.7034414388896755</v>
      </c>
      <c r="G12" s="94">
        <v>66.35037530094887</v>
      </c>
      <c r="H12" s="94">
        <v>1.7207194448378416</v>
      </c>
    </row>
    <row r="13" spans="1:8" s="97" customFormat="1" ht="12.75" customHeight="1">
      <c r="A13" s="22"/>
      <c r="B13" s="95"/>
      <c r="C13" s="96"/>
      <c r="D13" s="96"/>
      <c r="E13" s="96"/>
      <c r="F13" s="96"/>
      <c r="G13" s="96"/>
      <c r="H13" s="96"/>
    </row>
    <row r="14" spans="1:9" s="166" customFormat="1" ht="12.75" customHeight="1">
      <c r="A14" s="19" t="s">
        <v>41</v>
      </c>
      <c r="B14" s="160">
        <v>13754</v>
      </c>
      <c r="C14" s="161">
        <v>31.001890359168243</v>
      </c>
      <c r="D14" s="94">
        <v>21.36832921331976</v>
      </c>
      <c r="E14" s="94">
        <v>5.911007706848917</v>
      </c>
      <c r="F14" s="94">
        <v>3.722553438999564</v>
      </c>
      <c r="G14" s="94">
        <v>67.23135087974408</v>
      </c>
      <c r="H14" s="94">
        <v>1.7667587610876838</v>
      </c>
      <c r="I14" s="165"/>
    </row>
    <row r="15" spans="1:12" s="89" customFormat="1" ht="12.75" customHeight="1">
      <c r="A15" s="188" t="s">
        <v>28</v>
      </c>
      <c r="B15" s="98">
        <v>3158</v>
      </c>
      <c r="C15" s="96">
        <v>33.913869537682075</v>
      </c>
      <c r="D15" s="96">
        <v>19.791006966434452</v>
      </c>
      <c r="E15" s="96">
        <v>8.993033565547815</v>
      </c>
      <c r="F15" s="96">
        <v>5.1298290056998095</v>
      </c>
      <c r="G15" s="96">
        <v>63.74287523749208</v>
      </c>
      <c r="H15" s="96">
        <v>2.3432552248258394</v>
      </c>
      <c r="I15" s="99"/>
      <c r="J15" s="99"/>
      <c r="K15" s="99"/>
      <c r="L15" s="99"/>
    </row>
    <row r="16" spans="1:12" s="89" customFormat="1" ht="12.75" customHeight="1">
      <c r="A16" s="188" t="s">
        <v>29</v>
      </c>
      <c r="B16" s="98">
        <v>294</v>
      </c>
      <c r="C16" s="96">
        <v>17.006802721088434</v>
      </c>
      <c r="D16" s="96">
        <v>15.306122448979592</v>
      </c>
      <c r="E16" s="96">
        <v>0</v>
      </c>
      <c r="F16" s="96">
        <v>1.7006802721088436</v>
      </c>
      <c r="G16" s="96">
        <v>81.97278911564626</v>
      </c>
      <c r="H16" s="96">
        <v>1.0204081632653061</v>
      </c>
      <c r="I16" s="99"/>
      <c r="J16" s="99"/>
      <c r="K16" s="99"/>
      <c r="L16" s="99"/>
    </row>
    <row r="17" spans="1:12" s="89" customFormat="1" ht="12.75" customHeight="1">
      <c r="A17" s="188" t="s">
        <v>52</v>
      </c>
      <c r="B17" s="98">
        <v>203</v>
      </c>
      <c r="C17" s="96">
        <v>28.07881773399015</v>
      </c>
      <c r="D17" s="96">
        <v>22.167487684729064</v>
      </c>
      <c r="E17" s="96">
        <v>5.911330049261084</v>
      </c>
      <c r="F17" s="96">
        <v>0</v>
      </c>
      <c r="G17" s="96">
        <v>71.92118226600985</v>
      </c>
      <c r="H17" s="96">
        <v>0</v>
      </c>
      <c r="I17" s="99"/>
      <c r="J17" s="99"/>
      <c r="K17" s="99"/>
      <c r="L17" s="99"/>
    </row>
    <row r="18" spans="1:12" s="89" customFormat="1" ht="12.75" customHeight="1">
      <c r="A18" s="188" t="s">
        <v>53</v>
      </c>
      <c r="B18" s="98">
        <v>343</v>
      </c>
      <c r="C18" s="96">
        <v>62.09912536443149</v>
      </c>
      <c r="D18" s="96">
        <v>36.44314868804665</v>
      </c>
      <c r="E18" s="96">
        <v>22.157434402332363</v>
      </c>
      <c r="F18" s="96">
        <v>3.498542274052478</v>
      </c>
      <c r="G18" s="96">
        <v>36.44314868804665</v>
      </c>
      <c r="H18" s="96">
        <v>1.4577259475218658</v>
      </c>
      <c r="I18" s="99"/>
      <c r="J18" s="99"/>
      <c r="K18" s="99"/>
      <c r="L18" s="99"/>
    </row>
    <row r="19" spans="1:12" s="89" customFormat="1" ht="12.75" customHeight="1">
      <c r="A19" s="188" t="s">
        <v>30</v>
      </c>
      <c r="B19" s="98">
        <v>578</v>
      </c>
      <c r="C19" s="96">
        <v>33.73702422145329</v>
      </c>
      <c r="D19" s="96">
        <v>16.43598615916955</v>
      </c>
      <c r="E19" s="96">
        <v>16.955017301038062</v>
      </c>
      <c r="F19" s="96">
        <v>0.34602076124567477</v>
      </c>
      <c r="G19" s="96">
        <v>66.26297577854672</v>
      </c>
      <c r="H19" s="96">
        <v>0</v>
      </c>
      <c r="I19" s="99"/>
      <c r="J19" s="99"/>
      <c r="K19" s="99"/>
      <c r="L19" s="99"/>
    </row>
    <row r="20" spans="1:12" s="89" customFormat="1" ht="12.75" customHeight="1">
      <c r="A20" s="188" t="s">
        <v>31</v>
      </c>
      <c r="B20" s="98">
        <v>109</v>
      </c>
      <c r="C20" s="96">
        <v>12.844036697247708</v>
      </c>
      <c r="D20" s="96">
        <v>12.844036697247708</v>
      </c>
      <c r="E20" s="96">
        <v>0</v>
      </c>
      <c r="F20" s="96">
        <v>0</v>
      </c>
      <c r="G20" s="96">
        <v>87.1559633027523</v>
      </c>
      <c r="H20" s="96">
        <v>0</v>
      </c>
      <c r="I20" s="99"/>
      <c r="J20" s="99"/>
      <c r="K20" s="99"/>
      <c r="L20" s="99"/>
    </row>
    <row r="21" spans="1:12" s="89" customFormat="1" ht="12.75" customHeight="1">
      <c r="A21" s="188" t="s">
        <v>54</v>
      </c>
      <c r="B21" s="98">
        <v>510</v>
      </c>
      <c r="C21" s="96">
        <v>24.90196078431373</v>
      </c>
      <c r="D21" s="96">
        <v>11.176470588235295</v>
      </c>
      <c r="E21" s="96">
        <v>1.3725490196078431</v>
      </c>
      <c r="F21" s="96">
        <v>12.352941176470589</v>
      </c>
      <c r="G21" s="96">
        <v>74.70588235294117</v>
      </c>
      <c r="H21" s="96">
        <v>0.39215686274509803</v>
      </c>
      <c r="I21" s="99"/>
      <c r="J21" s="99"/>
      <c r="K21" s="99"/>
      <c r="L21" s="99"/>
    </row>
    <row r="22" spans="1:12" s="89" customFormat="1" ht="12.75" customHeight="1">
      <c r="A22" s="188" t="s">
        <v>32</v>
      </c>
      <c r="B22" s="98">
        <v>483</v>
      </c>
      <c r="C22" s="96">
        <v>12.629399585921325</v>
      </c>
      <c r="D22" s="96">
        <v>10.351966873706004</v>
      </c>
      <c r="E22" s="96">
        <v>1.4492753623188406</v>
      </c>
      <c r="F22" s="96">
        <v>0.8281573498964804</v>
      </c>
      <c r="G22" s="96">
        <v>86.74948240165632</v>
      </c>
      <c r="H22" s="96">
        <v>0.6211180124223602</v>
      </c>
      <c r="I22" s="99"/>
      <c r="J22" s="99"/>
      <c r="K22" s="99"/>
      <c r="L22" s="99"/>
    </row>
    <row r="23" spans="1:12" s="89" customFormat="1" ht="12.75" customHeight="1">
      <c r="A23" s="188" t="s">
        <v>33</v>
      </c>
      <c r="B23" s="98">
        <v>2506</v>
      </c>
      <c r="C23" s="96">
        <v>46.64804469273743</v>
      </c>
      <c r="D23" s="96">
        <v>35.87390263367917</v>
      </c>
      <c r="E23" s="96">
        <v>6.304868316041501</v>
      </c>
      <c r="F23" s="96">
        <v>4.4692737430167595</v>
      </c>
      <c r="G23" s="96">
        <v>52.67358339984038</v>
      </c>
      <c r="H23" s="96">
        <v>0.6783719074221868</v>
      </c>
      <c r="I23" s="99"/>
      <c r="J23" s="99"/>
      <c r="K23" s="99"/>
      <c r="L23" s="99"/>
    </row>
    <row r="24" spans="1:12" s="89" customFormat="1" ht="12.75" customHeight="1">
      <c r="A24" s="188" t="s">
        <v>55</v>
      </c>
      <c r="B24" s="98">
        <v>1509</v>
      </c>
      <c r="C24" s="96">
        <v>21.272365805168985</v>
      </c>
      <c r="D24" s="96">
        <v>12.988734261100065</v>
      </c>
      <c r="E24" s="96">
        <v>3.5122597746852215</v>
      </c>
      <c r="F24" s="96">
        <v>4.7713717693836974</v>
      </c>
      <c r="G24" s="96">
        <v>73.558648111332</v>
      </c>
      <c r="H24" s="96">
        <v>5.168986083499006</v>
      </c>
      <c r="I24" s="99"/>
      <c r="J24" s="99"/>
      <c r="K24" s="99"/>
      <c r="L24" s="99"/>
    </row>
    <row r="25" spans="1:12" s="89" customFormat="1" ht="12.75" customHeight="1">
      <c r="A25" s="188" t="s">
        <v>34</v>
      </c>
      <c r="B25" s="98">
        <v>264</v>
      </c>
      <c r="C25" s="96">
        <v>17.8030303030303</v>
      </c>
      <c r="D25" s="96">
        <v>13.636363636363635</v>
      </c>
      <c r="E25" s="96">
        <v>1.1363636363636365</v>
      </c>
      <c r="F25" s="96">
        <v>3.0303030303030303</v>
      </c>
      <c r="G25" s="96">
        <v>82.1969696969697</v>
      </c>
      <c r="H25" s="96">
        <v>0</v>
      </c>
      <c r="I25" s="99"/>
      <c r="J25" s="99"/>
      <c r="K25" s="99"/>
      <c r="L25" s="99"/>
    </row>
    <row r="26" spans="1:12" s="89" customFormat="1" ht="12.75" customHeight="1">
      <c r="A26" s="188" t="s">
        <v>35</v>
      </c>
      <c r="B26" s="98">
        <v>486</v>
      </c>
      <c r="C26" s="96">
        <v>62.5514403292181</v>
      </c>
      <c r="D26" s="96">
        <v>55.55555555555556</v>
      </c>
      <c r="E26" s="96">
        <v>5.967078189300412</v>
      </c>
      <c r="F26" s="96">
        <v>1.02880658436214</v>
      </c>
      <c r="G26" s="96">
        <v>37.4485596707819</v>
      </c>
      <c r="H26" s="96">
        <v>0</v>
      </c>
      <c r="I26" s="99"/>
      <c r="J26" s="99"/>
      <c r="K26" s="99"/>
      <c r="L26" s="99"/>
    </row>
    <row r="27" spans="1:12" s="89" customFormat="1" ht="12.75" customHeight="1">
      <c r="A27" s="188" t="s">
        <v>56</v>
      </c>
      <c r="B27" s="93">
        <v>2175</v>
      </c>
      <c r="C27" s="94">
        <v>20.36781609195402</v>
      </c>
      <c r="D27" s="94">
        <v>16.64367816091954</v>
      </c>
      <c r="E27" s="94">
        <v>2.7586206896551726</v>
      </c>
      <c r="F27" s="94">
        <v>0.9655172413793104</v>
      </c>
      <c r="G27" s="94">
        <v>79.17241379310344</v>
      </c>
      <c r="H27" s="94">
        <v>0.45977011494252873</v>
      </c>
      <c r="I27" s="99"/>
      <c r="J27" s="99"/>
      <c r="K27" s="99"/>
      <c r="L27" s="99"/>
    </row>
    <row r="28" spans="1:12" s="89" customFormat="1" ht="12.75" customHeight="1">
      <c r="A28" s="188" t="s">
        <v>57</v>
      </c>
      <c r="B28" s="98">
        <v>538</v>
      </c>
      <c r="C28" s="96">
        <v>19.702602230483272</v>
      </c>
      <c r="D28" s="96">
        <v>10.037174721189592</v>
      </c>
      <c r="E28" s="96">
        <v>3.717472118959108</v>
      </c>
      <c r="F28" s="96">
        <v>5.947955390334572</v>
      </c>
      <c r="G28" s="96">
        <v>80.29739776951673</v>
      </c>
      <c r="H28" s="96">
        <v>0</v>
      </c>
      <c r="I28" s="99"/>
      <c r="J28" s="99"/>
      <c r="K28" s="99"/>
      <c r="L28" s="99"/>
    </row>
    <row r="29" spans="1:12" s="89" customFormat="1" ht="12.75" customHeight="1">
      <c r="A29" s="188" t="s">
        <v>58</v>
      </c>
      <c r="B29" s="98">
        <v>132</v>
      </c>
      <c r="C29" s="96">
        <v>10.606060606060607</v>
      </c>
      <c r="D29" s="96">
        <v>9.090909090909092</v>
      </c>
      <c r="E29" s="96">
        <v>0.7575757575757576</v>
      </c>
      <c r="F29" s="96">
        <v>0.7575757575757576</v>
      </c>
      <c r="G29" s="96">
        <v>89.39393939393939</v>
      </c>
      <c r="H29" s="96">
        <v>0</v>
      </c>
      <c r="I29" s="99"/>
      <c r="J29" s="99"/>
      <c r="K29" s="99"/>
      <c r="L29" s="99"/>
    </row>
    <row r="30" spans="1:12" s="89" customFormat="1" ht="12.75" customHeight="1">
      <c r="A30" s="188" t="s">
        <v>36</v>
      </c>
      <c r="B30" s="98">
        <v>373</v>
      </c>
      <c r="C30" s="96">
        <v>13.672922252010723</v>
      </c>
      <c r="D30" s="96">
        <v>11.528150134048257</v>
      </c>
      <c r="E30" s="96">
        <v>1.3404825737265416</v>
      </c>
      <c r="F30" s="96">
        <v>0.8042895442359249</v>
      </c>
      <c r="G30" s="96">
        <v>72.92225201072387</v>
      </c>
      <c r="H30" s="96">
        <v>13.404825737265416</v>
      </c>
      <c r="I30" s="99"/>
      <c r="J30" s="99"/>
      <c r="K30" s="99"/>
      <c r="L30" s="99"/>
    </row>
    <row r="31" spans="1:12" s="89" customFormat="1" ht="12.75" customHeight="1">
      <c r="A31" s="188" t="s">
        <v>59</v>
      </c>
      <c r="B31" s="98">
        <v>64</v>
      </c>
      <c r="C31" s="96">
        <v>17.1875</v>
      </c>
      <c r="D31" s="96">
        <v>12.5</v>
      </c>
      <c r="E31" s="96">
        <v>0</v>
      </c>
      <c r="F31" s="96">
        <v>4.6875</v>
      </c>
      <c r="G31" s="96">
        <v>82.8125</v>
      </c>
      <c r="H31" s="96">
        <v>0</v>
      </c>
      <c r="I31" s="99"/>
      <c r="J31" s="99"/>
      <c r="K31" s="99"/>
      <c r="L31" s="99"/>
    </row>
    <row r="32" spans="1:12" s="89" customFormat="1" ht="12.75" customHeight="1">
      <c r="A32" s="189" t="s">
        <v>37</v>
      </c>
      <c r="B32" s="98">
        <v>29</v>
      </c>
      <c r="C32" s="96">
        <v>34.48275862068965</v>
      </c>
      <c r="D32" s="96">
        <v>10.344827586206897</v>
      </c>
      <c r="E32" s="96">
        <v>0</v>
      </c>
      <c r="F32" s="96">
        <v>24.137931034482758</v>
      </c>
      <c r="G32" s="96">
        <v>62.06896551724138</v>
      </c>
      <c r="H32" s="96">
        <v>3.4482758620689653</v>
      </c>
      <c r="I32" s="99"/>
      <c r="J32" s="99"/>
      <c r="K32" s="99"/>
      <c r="L32" s="99"/>
    </row>
    <row r="33" spans="1:12" s="97" customFormat="1" ht="12.75" customHeight="1">
      <c r="A33" s="187"/>
      <c r="B33" s="98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s="89" customFormat="1" ht="12.75" customHeight="1">
      <c r="A34" s="19" t="s">
        <v>38</v>
      </c>
      <c r="B34" s="98">
        <v>368</v>
      </c>
      <c r="C34" s="96">
        <v>66.57608695652175</v>
      </c>
      <c r="D34" s="96">
        <v>54.61956521739131</v>
      </c>
      <c r="E34" s="96">
        <v>8.967391304347826</v>
      </c>
      <c r="F34" s="96">
        <v>2.989130434782609</v>
      </c>
      <c r="G34" s="96">
        <v>33.42391304347826</v>
      </c>
      <c r="H34" s="96">
        <v>0</v>
      </c>
      <c r="I34" s="99"/>
      <c r="J34" s="99"/>
      <c r="K34" s="99"/>
      <c r="L34" s="99"/>
    </row>
    <row r="35" spans="1:12" s="89" customFormat="1" ht="12.75" customHeight="1">
      <c r="A35" s="19" t="s">
        <v>42</v>
      </c>
      <c r="B35" s="98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9"/>
      <c r="J35" s="99"/>
      <c r="K35" s="99"/>
      <c r="L35" s="99"/>
    </row>
    <row r="36" spans="1:8" s="92" customFormat="1" ht="12.75" customHeight="1">
      <c r="A36" s="100"/>
      <c r="B36" s="101"/>
      <c r="C36" s="101"/>
      <c r="D36" s="101"/>
      <c r="E36" s="101"/>
      <c r="F36" s="101"/>
      <c r="G36" s="101"/>
      <c r="H36" s="101"/>
    </row>
    <row r="37" spans="1:8" s="92" customFormat="1" ht="12.75" customHeight="1">
      <c r="A37" s="102"/>
      <c r="B37" s="103"/>
      <c r="C37" s="103"/>
      <c r="D37" s="103"/>
      <c r="E37" s="103"/>
      <c r="F37" s="103"/>
      <c r="G37" s="103"/>
      <c r="H37" s="103"/>
    </row>
    <row r="38" spans="1:8" s="86" customFormat="1" ht="12.75" customHeight="1">
      <c r="A38" s="41" t="s">
        <v>49</v>
      </c>
      <c r="B38" s="104"/>
      <c r="C38" s="104"/>
      <c r="D38" s="104"/>
      <c r="E38" s="104"/>
      <c r="F38" s="104"/>
      <c r="G38" s="104"/>
      <c r="H38" s="104"/>
    </row>
    <row r="39" spans="1:8" s="86" customFormat="1" ht="12.75" customHeight="1">
      <c r="A39" s="105"/>
      <c r="B39" s="104"/>
      <c r="C39" s="104"/>
      <c r="D39" s="104"/>
      <c r="E39" s="104"/>
      <c r="F39" s="104"/>
      <c r="G39" s="104"/>
      <c r="H39" s="104"/>
    </row>
    <row r="40" s="106" customFormat="1" ht="12.75" customHeight="1">
      <c r="A40" s="7" t="s">
        <v>83</v>
      </c>
    </row>
    <row r="41" s="106" customFormat="1" ht="12.75" customHeight="1">
      <c r="A41" s="16"/>
    </row>
    <row r="42" s="106" customFormat="1" ht="12.75" customHeight="1">
      <c r="A42" s="16"/>
    </row>
    <row r="43" s="106" customFormat="1" ht="12.75" customHeight="1">
      <c r="A43" s="16"/>
    </row>
    <row r="44" spans="1:6" s="106" customFormat="1" ht="12.75" customHeight="1">
      <c r="A44" s="16"/>
      <c r="F44" s="199" t="s">
        <v>43</v>
      </c>
    </row>
    <row r="45" s="106" customFormat="1" ht="12.75" customHeight="1">
      <c r="A45" s="16"/>
    </row>
  </sheetData>
  <sheetProtection/>
  <mergeCells count="6">
    <mergeCell ref="A5:H6"/>
    <mergeCell ref="B9:B10"/>
    <mergeCell ref="H9:H10"/>
    <mergeCell ref="A9:A10"/>
    <mergeCell ref="C9:F9"/>
    <mergeCell ref="G9:G10"/>
  </mergeCells>
  <hyperlinks>
    <hyperlink ref="H2" location="Índice!C15" display="INDICE"/>
    <hyperlink ref="F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48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H53"/>
  <sheetViews>
    <sheetView showGridLines="0" zoomScaleSheetLayoutView="100" zoomScalePageLayoutView="0" workbookViewId="0" topLeftCell="A42">
      <selection activeCell="F43" sqref="F43"/>
    </sheetView>
  </sheetViews>
  <sheetFormatPr defaultColWidth="16.00390625" defaultRowHeight="12.75"/>
  <cols>
    <col min="1" max="1" width="27.7109375" style="69" customWidth="1" collapsed="1"/>
    <col min="2" max="6" width="11.7109375" style="69" customWidth="1"/>
    <col min="7" max="16384" width="16.00390625" style="69" customWidth="1"/>
  </cols>
  <sheetData>
    <row r="1" ht="12.75" customHeight="1"/>
    <row r="2" spans="3:6" ht="12.75" customHeight="1">
      <c r="C2" s="23"/>
      <c r="F2" s="199" t="s">
        <v>43</v>
      </c>
    </row>
    <row r="3" ht="12.75" customHeight="1"/>
    <row r="4" spans="1:5" s="70" customFormat="1" ht="12.75" customHeight="1">
      <c r="A4" s="70" t="s">
        <v>1</v>
      </c>
      <c r="B4" s="70" t="s">
        <v>1</v>
      </c>
      <c r="C4" s="70" t="s">
        <v>1</v>
      </c>
      <c r="D4" s="70" t="s">
        <v>1</v>
      </c>
      <c r="E4" s="70" t="s">
        <v>1</v>
      </c>
    </row>
    <row r="5" spans="1:6" ht="15" customHeight="1">
      <c r="A5" s="258" t="str">
        <f>+"Tabla 1.1.8 - Interrupciones voluntarias del embarazo en mujeres menores de 20 años por lugar de residencia según tipo de centro sanitario. 2010"</f>
        <v>Tabla 1.1.8 - Interrupciones voluntarias del embarazo en mujeres menores de 20 años por lugar de residencia según tipo de centro sanitario. 2010</v>
      </c>
      <c r="B5" s="258"/>
      <c r="C5" s="258"/>
      <c r="D5" s="258"/>
      <c r="E5" s="258"/>
      <c r="F5" s="258"/>
    </row>
    <row r="6" spans="1:6" s="71" customFormat="1" ht="15" customHeight="1">
      <c r="A6" s="258"/>
      <c r="B6" s="258"/>
      <c r="C6" s="258"/>
      <c r="D6" s="258"/>
      <c r="E6" s="258"/>
      <c r="F6" s="258"/>
    </row>
    <row r="7" ht="12.75" customHeight="1">
      <c r="A7" s="72"/>
    </row>
    <row r="8" ht="12.75" customHeight="1">
      <c r="A8" s="18" t="s">
        <v>47</v>
      </c>
    </row>
    <row r="9" spans="1:6" s="71" customFormat="1" ht="24.75" customHeight="1">
      <c r="A9" s="28"/>
      <c r="B9" s="26" t="s">
        <v>48</v>
      </c>
      <c r="C9" s="257" t="s">
        <v>40</v>
      </c>
      <c r="D9" s="257" t="s">
        <v>24</v>
      </c>
      <c r="E9" s="257" t="s">
        <v>27</v>
      </c>
      <c r="F9" s="206" t="s">
        <v>42</v>
      </c>
    </row>
    <row r="10" s="71" customFormat="1" ht="12.75" customHeight="1"/>
    <row r="11" spans="1:8" s="71" customFormat="1" ht="12.75" customHeight="1">
      <c r="A11" s="14" t="s">
        <v>0</v>
      </c>
      <c r="B11" s="73">
        <v>14122</v>
      </c>
      <c r="C11" s="74">
        <v>0.8922248973233253</v>
      </c>
      <c r="D11" s="74">
        <v>99.04404475286786</v>
      </c>
      <c r="E11" s="74">
        <v>0.06373034980880896</v>
      </c>
      <c r="F11" s="74">
        <v>0</v>
      </c>
      <c r="G11" s="75"/>
      <c r="H11" s="75"/>
    </row>
    <row r="12" spans="1:8" s="78" customFormat="1" ht="12.75" customHeight="1">
      <c r="A12" s="22"/>
      <c r="B12" s="76"/>
      <c r="C12" s="77"/>
      <c r="D12" s="77"/>
      <c r="E12" s="77"/>
      <c r="F12" s="77"/>
      <c r="G12" s="76"/>
      <c r="H12" s="76"/>
    </row>
    <row r="13" spans="1:6" s="166" customFormat="1" ht="12.75" customHeight="1">
      <c r="A13" s="19" t="s">
        <v>41</v>
      </c>
      <c r="B13" s="160">
        <v>13754</v>
      </c>
      <c r="C13" s="74">
        <v>0.9160971353787989</v>
      </c>
      <c r="D13" s="74">
        <v>99.01846735495128</v>
      </c>
      <c r="E13" s="74">
        <v>0.06543550966991421</v>
      </c>
      <c r="F13" s="74">
        <v>0</v>
      </c>
    </row>
    <row r="14" spans="1:8" s="71" customFormat="1" ht="12.75" customHeight="1">
      <c r="A14" s="188" t="s">
        <v>28</v>
      </c>
      <c r="B14" s="75">
        <v>3158</v>
      </c>
      <c r="C14" s="77">
        <v>0</v>
      </c>
      <c r="D14" s="77">
        <v>100</v>
      </c>
      <c r="E14" s="77">
        <v>0</v>
      </c>
      <c r="F14" s="77">
        <v>0</v>
      </c>
      <c r="G14" s="75"/>
      <c r="H14" s="75"/>
    </row>
    <row r="15" spans="1:8" s="71" customFormat="1" ht="12.75" customHeight="1">
      <c r="A15" s="188" t="s">
        <v>29</v>
      </c>
      <c r="B15" s="75">
        <v>294</v>
      </c>
      <c r="C15" s="77">
        <v>0</v>
      </c>
      <c r="D15" s="77">
        <v>100</v>
      </c>
      <c r="E15" s="77">
        <v>0</v>
      </c>
      <c r="F15" s="77">
        <v>0</v>
      </c>
      <c r="G15" s="75"/>
      <c r="H15" s="75"/>
    </row>
    <row r="16" spans="1:8" s="71" customFormat="1" ht="12.75" customHeight="1">
      <c r="A16" s="188" t="s">
        <v>52</v>
      </c>
      <c r="B16" s="75">
        <v>203</v>
      </c>
      <c r="C16" s="77">
        <v>0</v>
      </c>
      <c r="D16" s="77">
        <v>100</v>
      </c>
      <c r="E16" s="77">
        <v>0</v>
      </c>
      <c r="F16" s="77">
        <v>0</v>
      </c>
      <c r="G16" s="75"/>
      <c r="H16" s="75"/>
    </row>
    <row r="17" spans="1:8" s="71" customFormat="1" ht="12.75" customHeight="1">
      <c r="A17" s="188" t="s">
        <v>53</v>
      </c>
      <c r="B17" s="75">
        <v>343</v>
      </c>
      <c r="C17" s="77">
        <v>0.8746355685131195</v>
      </c>
      <c r="D17" s="77">
        <v>98.54227405247813</v>
      </c>
      <c r="E17" s="77">
        <v>0.5830903790087464</v>
      </c>
      <c r="F17" s="77">
        <v>0</v>
      </c>
      <c r="G17" s="75"/>
      <c r="H17" s="75"/>
    </row>
    <row r="18" spans="1:8" s="71" customFormat="1" ht="12.75" customHeight="1">
      <c r="A18" s="188" t="s">
        <v>30</v>
      </c>
      <c r="B18" s="75">
        <v>578</v>
      </c>
      <c r="C18" s="77">
        <v>0.6920415224913495</v>
      </c>
      <c r="D18" s="77">
        <v>98.96193771626297</v>
      </c>
      <c r="E18" s="77">
        <v>0.34602076124567477</v>
      </c>
      <c r="F18" s="77">
        <v>0</v>
      </c>
      <c r="G18" s="75"/>
      <c r="H18" s="75"/>
    </row>
    <row r="19" spans="1:8" s="71" customFormat="1" ht="12.75" customHeight="1">
      <c r="A19" s="188" t="s">
        <v>31</v>
      </c>
      <c r="B19" s="75">
        <v>109</v>
      </c>
      <c r="C19" s="77">
        <v>10.091743119266056</v>
      </c>
      <c r="D19" s="77">
        <v>89.90825688073394</v>
      </c>
      <c r="E19" s="77">
        <v>0</v>
      </c>
      <c r="F19" s="77">
        <v>0</v>
      </c>
      <c r="G19" s="75"/>
      <c r="H19" s="75"/>
    </row>
    <row r="20" spans="1:8" s="71" customFormat="1" ht="12.75" customHeight="1">
      <c r="A20" s="188" t="s">
        <v>54</v>
      </c>
      <c r="B20" s="75">
        <v>510</v>
      </c>
      <c r="C20" s="77">
        <v>0</v>
      </c>
      <c r="D20" s="77">
        <v>100</v>
      </c>
      <c r="E20" s="77">
        <v>0</v>
      </c>
      <c r="F20" s="77">
        <v>0</v>
      </c>
      <c r="G20" s="75"/>
      <c r="H20" s="75"/>
    </row>
    <row r="21" spans="1:8" s="71" customFormat="1" ht="12.75" customHeight="1">
      <c r="A21" s="188" t="s">
        <v>32</v>
      </c>
      <c r="B21" s="75">
        <v>483</v>
      </c>
      <c r="C21" s="77">
        <v>0</v>
      </c>
      <c r="D21" s="77">
        <v>100</v>
      </c>
      <c r="E21" s="77">
        <v>0</v>
      </c>
      <c r="F21" s="77">
        <v>0</v>
      </c>
      <c r="G21" s="75"/>
      <c r="H21" s="75"/>
    </row>
    <row r="22" spans="1:8" s="71" customFormat="1" ht="12.75" customHeight="1">
      <c r="A22" s="188" t="s">
        <v>33</v>
      </c>
      <c r="B22" s="75">
        <v>2506</v>
      </c>
      <c r="C22" s="77">
        <v>1.3168395849960097</v>
      </c>
      <c r="D22" s="77">
        <v>98.48363926576216</v>
      </c>
      <c r="E22" s="77">
        <v>0.19952114924181963</v>
      </c>
      <c r="F22" s="77">
        <v>0</v>
      </c>
      <c r="G22" s="75"/>
      <c r="H22" s="75"/>
    </row>
    <row r="23" spans="1:8" s="71" customFormat="1" ht="12.75" customHeight="1">
      <c r="A23" s="188" t="s">
        <v>55</v>
      </c>
      <c r="B23" s="75">
        <v>1509</v>
      </c>
      <c r="C23" s="77">
        <v>3.445990722332671</v>
      </c>
      <c r="D23" s="77">
        <v>96.55400927766733</v>
      </c>
      <c r="E23" s="77">
        <v>0</v>
      </c>
      <c r="F23" s="77">
        <v>0</v>
      </c>
      <c r="G23" s="75"/>
      <c r="H23" s="75"/>
    </row>
    <row r="24" spans="1:8" s="71" customFormat="1" ht="12.75" customHeight="1">
      <c r="A24" s="188" t="s">
        <v>34</v>
      </c>
      <c r="B24" s="75">
        <v>264</v>
      </c>
      <c r="C24" s="77">
        <v>0</v>
      </c>
      <c r="D24" s="77">
        <v>100</v>
      </c>
      <c r="E24" s="77">
        <v>0</v>
      </c>
      <c r="F24" s="77">
        <v>0</v>
      </c>
      <c r="G24" s="75"/>
      <c r="H24" s="75"/>
    </row>
    <row r="25" spans="1:8" s="71" customFormat="1" ht="12.75" customHeight="1">
      <c r="A25" s="188" t="s">
        <v>35</v>
      </c>
      <c r="B25" s="75">
        <v>486</v>
      </c>
      <c r="C25" s="77">
        <v>4.11522633744856</v>
      </c>
      <c r="D25" s="77">
        <v>95.88477366255144</v>
      </c>
      <c r="E25" s="77">
        <v>0</v>
      </c>
      <c r="F25" s="77">
        <v>0</v>
      </c>
      <c r="G25" s="75"/>
      <c r="H25" s="75"/>
    </row>
    <row r="26" spans="1:8" s="71" customFormat="1" ht="12.75" customHeight="1">
      <c r="A26" s="188" t="s">
        <v>56</v>
      </c>
      <c r="B26" s="73">
        <v>2175</v>
      </c>
      <c r="C26" s="74">
        <v>0</v>
      </c>
      <c r="D26" s="74">
        <v>100</v>
      </c>
      <c r="E26" s="74">
        <v>0</v>
      </c>
      <c r="F26" s="74">
        <v>0</v>
      </c>
      <c r="G26" s="75"/>
      <c r="H26" s="75"/>
    </row>
    <row r="27" spans="1:8" s="71" customFormat="1" ht="12.75" customHeight="1">
      <c r="A27" s="188" t="s">
        <v>57</v>
      </c>
      <c r="B27" s="75">
        <v>538</v>
      </c>
      <c r="C27" s="77">
        <v>0</v>
      </c>
      <c r="D27" s="77">
        <v>100</v>
      </c>
      <c r="E27" s="77">
        <v>0</v>
      </c>
      <c r="F27" s="77">
        <v>0</v>
      </c>
      <c r="G27" s="75"/>
      <c r="H27" s="75"/>
    </row>
    <row r="28" spans="1:8" s="71" customFormat="1" ht="12.75" customHeight="1">
      <c r="A28" s="188" t="s">
        <v>58</v>
      </c>
      <c r="B28" s="75">
        <v>132</v>
      </c>
      <c r="C28" s="77">
        <v>0</v>
      </c>
      <c r="D28" s="77">
        <v>100</v>
      </c>
      <c r="E28" s="77">
        <v>0</v>
      </c>
      <c r="F28" s="77">
        <v>0</v>
      </c>
      <c r="G28" s="75"/>
      <c r="H28" s="75"/>
    </row>
    <row r="29" spans="1:8" s="71" customFormat="1" ht="12.75" customHeight="1">
      <c r="A29" s="188" t="s">
        <v>36</v>
      </c>
      <c r="B29" s="75">
        <v>373</v>
      </c>
      <c r="C29" s="77">
        <v>0.8042895442359249</v>
      </c>
      <c r="D29" s="77">
        <v>99.19571045576407</v>
      </c>
      <c r="E29" s="77">
        <v>0</v>
      </c>
      <c r="F29" s="77">
        <v>0</v>
      </c>
      <c r="G29" s="75"/>
      <c r="H29" s="75"/>
    </row>
    <row r="30" spans="1:8" s="71" customFormat="1" ht="12.75" customHeight="1">
      <c r="A30" s="188" t="s">
        <v>59</v>
      </c>
      <c r="B30" s="75">
        <v>64</v>
      </c>
      <c r="C30" s="77">
        <v>0</v>
      </c>
      <c r="D30" s="77">
        <v>100</v>
      </c>
      <c r="E30" s="77">
        <v>0</v>
      </c>
      <c r="F30" s="77">
        <v>0</v>
      </c>
      <c r="G30" s="75"/>
      <c r="H30" s="75"/>
    </row>
    <row r="31" spans="1:8" s="71" customFormat="1" ht="12.75" customHeight="1">
      <c r="A31" s="189" t="s">
        <v>37</v>
      </c>
      <c r="B31" s="75">
        <v>29</v>
      </c>
      <c r="C31" s="77">
        <v>0</v>
      </c>
      <c r="D31" s="77">
        <v>100</v>
      </c>
      <c r="E31" s="77">
        <v>0</v>
      </c>
      <c r="F31" s="77">
        <v>0</v>
      </c>
      <c r="G31" s="75"/>
      <c r="H31" s="75"/>
    </row>
    <row r="32" spans="1:8" s="78" customFormat="1" ht="12.75" customHeight="1">
      <c r="A32" s="187"/>
      <c r="B32" s="75"/>
      <c r="C32" s="77"/>
      <c r="D32" s="77"/>
      <c r="E32" s="77"/>
      <c r="F32" s="77"/>
      <c r="G32" s="76"/>
      <c r="H32" s="76"/>
    </row>
    <row r="33" spans="1:8" s="71" customFormat="1" ht="12.75" customHeight="1">
      <c r="A33" s="19" t="s">
        <v>38</v>
      </c>
      <c r="B33" s="75">
        <v>368</v>
      </c>
      <c r="C33" s="77">
        <v>0</v>
      </c>
      <c r="D33" s="77">
        <v>100</v>
      </c>
      <c r="E33" s="77">
        <v>0</v>
      </c>
      <c r="F33" s="77">
        <v>0</v>
      </c>
      <c r="G33" s="75"/>
      <c r="H33" s="75"/>
    </row>
    <row r="34" spans="1:8" s="71" customFormat="1" ht="12.75" customHeight="1">
      <c r="A34" s="19" t="s">
        <v>42</v>
      </c>
      <c r="B34" s="75">
        <v>0</v>
      </c>
      <c r="C34" s="77">
        <v>0</v>
      </c>
      <c r="D34" s="77">
        <v>0</v>
      </c>
      <c r="E34" s="77">
        <v>0</v>
      </c>
      <c r="F34" s="77">
        <v>0</v>
      </c>
      <c r="G34" s="75"/>
      <c r="H34" s="75"/>
    </row>
    <row r="35" spans="1:8" s="71" customFormat="1" ht="12.75" customHeight="1">
      <c r="A35" s="79"/>
      <c r="B35" s="75"/>
      <c r="C35" s="81"/>
      <c r="D35" s="80"/>
      <c r="E35" s="82"/>
      <c r="F35" s="81"/>
      <c r="G35" s="75"/>
      <c r="H35" s="75"/>
    </row>
    <row r="36" spans="1:6" ht="12.75" customHeight="1">
      <c r="A36" s="17"/>
      <c r="B36" s="83" t="s">
        <v>1</v>
      </c>
      <c r="C36" s="84"/>
      <c r="D36" s="83" t="s">
        <v>1</v>
      </c>
      <c r="E36" s="83" t="s">
        <v>1</v>
      </c>
      <c r="F36" s="70"/>
    </row>
    <row r="37" spans="1:6" ht="12.75" customHeight="1">
      <c r="A37" s="41" t="s">
        <v>49</v>
      </c>
      <c r="B37" s="70"/>
      <c r="C37" s="84"/>
      <c r="D37" s="70"/>
      <c r="E37" s="70"/>
      <c r="F37" s="70"/>
    </row>
    <row r="38" spans="1:6" ht="12.75" customHeight="1">
      <c r="A38" s="17"/>
      <c r="B38" s="70"/>
      <c r="C38" s="84"/>
      <c r="D38" s="70"/>
      <c r="E38" s="70"/>
      <c r="F38" s="70"/>
    </row>
    <row r="39" spans="1:3" ht="12.75" customHeight="1">
      <c r="A39" s="7" t="s">
        <v>83</v>
      </c>
      <c r="C39" s="85"/>
    </row>
    <row r="40" spans="1:3" ht="12.75" customHeight="1">
      <c r="A40" s="16"/>
      <c r="C40" s="85"/>
    </row>
    <row r="41" spans="1:3" ht="12.75" customHeight="1">
      <c r="A41" s="16"/>
      <c r="C41" s="85"/>
    </row>
    <row r="42" ht="12.75" customHeight="1">
      <c r="C42" s="85"/>
    </row>
    <row r="43" spans="3:6" ht="12.75">
      <c r="C43" s="85"/>
      <c r="F43" s="199" t="s">
        <v>43</v>
      </c>
    </row>
    <row r="44" spans="3:6" ht="12.75">
      <c r="C44" s="85"/>
      <c r="E44" s="201"/>
      <c r="F44" s="201"/>
    </row>
    <row r="45" ht="12.75">
      <c r="C45" s="85"/>
    </row>
    <row r="46" ht="12.75">
      <c r="C46" s="85"/>
    </row>
    <row r="47" ht="12.75">
      <c r="C47" s="85"/>
    </row>
    <row r="48" ht="12.75">
      <c r="C48" s="85"/>
    </row>
    <row r="49" ht="12.75">
      <c r="C49" s="85"/>
    </row>
    <row r="50" ht="12.75">
      <c r="C50" s="85"/>
    </row>
    <row r="51" ht="12.75">
      <c r="C51" s="85"/>
    </row>
    <row r="52" ht="12.75">
      <c r="C52" s="85"/>
    </row>
    <row r="53" ht="12.75">
      <c r="C53" s="85"/>
    </row>
  </sheetData>
  <sheetProtection/>
  <mergeCells count="1">
    <mergeCell ref="A5:F6"/>
  </mergeCells>
  <hyperlinks>
    <hyperlink ref="F2" location="Índice!C17" display="INDICE"/>
    <hyperlink ref="F43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1" max="7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2012-08-30T12:17:05Z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