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4.1" sheetId="2" r:id="rId2"/>
    <sheet name="2.4.2" sheetId="3" r:id="rId3"/>
    <sheet name="2.4.3" sheetId="4" r:id="rId4"/>
    <sheet name="2.4.4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'Índice'!$B$1:$I$15</definedName>
    <definedName name="FICHS">#REF!</definedName>
    <definedName name="_xlnm.Print_Titles" localSheetId="1">'C:\IVE\fichero\[situlab1.xls]FICHS'!2:8</definedName>
    <definedName name="_xlnm.Print_Titles" localSheetId="2">'C:\IVE\[pareja3.xls]FICHS'!2:9</definedName>
    <definedName name="_xlnm.Print_Titles" localSheetId="3">'C:\IVE\fichero\[situlab2.xls]FICHS'!2:8</definedName>
    <definedName name="_xlnm.Print_Titles" localSheetId="4">'C:\IVE\fichero\[situlab3.xls]FICHS'!2:8</definedName>
  </definedNames>
  <calcPr fullCalcOnLoad="1"/>
</workbook>
</file>

<file path=xl/sharedStrings.xml><?xml version="1.0" encoding="utf-8"?>
<sst xmlns="http://schemas.openxmlformats.org/spreadsheetml/2006/main" count="147" uniqueCount="40">
  <si>
    <t>Ocupada</t>
  </si>
  <si>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</si>
  <si>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</si>
  <si>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</si>
  <si>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</si>
  <si>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</si>
  <si>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</si>
  <si>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</si>
  <si>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</si>
  <si>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</si>
  <si>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</si>
  <si>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</si>
  <si>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</si>
  <si>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</si>
  <si>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</si>
  <si>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</si>
  <si>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</si>
  <si>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</si>
  <si>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</si>
  <si>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</si>
  <si>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</si>
  <si>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</si>
  <si>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</si>
  <si>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tiene pareja o sustentador principal</t>
  </si>
  <si>
    <t xml:space="preserve">Pareja o sustentador principal ocupado </t>
  </si>
  <si>
    <t>Pareja o sustentador principal parado</t>
  </si>
  <si>
    <t>Pareja o sustentador principal inactivo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</si>
  <si>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</si>
  <si>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</si>
  <si>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</si>
  <si>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</si>
  <si>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2.4.- Situación laboral.</t>
  </si>
  <si>
    <t>No ha utilizado Centro de Planificación Familiar</t>
  </si>
  <si>
    <t xml:space="preserve">Sí, ha utilizado Centro de Planificación Familiar </t>
  </si>
  <si>
    <t>2.4.1.- Interrupciones voluntarias del embarazo en mujeres por situación laboral según disposición de ingresos económicos propios. 2010</t>
  </si>
  <si>
    <t>2.4.2.- Interrupciones voluntarias del embarazo en mujeres por situación laboral de la mujer según situación laboral de la pareja o sustentador principal. 2010</t>
  </si>
  <si>
    <t>2.4.3.- Interrupciones voluntarias del embarazo en mujeres por situación laboral según número de hijos. 2010</t>
  </si>
  <si>
    <t>2.4.4.- Interrupciones voluntarias del embarazo en mujeres por situación laboral según utilización de CPF.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</si>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</sst>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.25"/>
      <color indexed="8"/>
      <name val="Arial"/>
      <family val="2"/>
    </font>
    <font>
      <sz val="14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0" fontId="12" fillId="5" borderId="0" xfId="46" applyFont="1" applyFill="1" applyAlignment="1" applyProtection="1">
      <alignment/>
      <protection/>
    </xf>
    <xf numFmtId="0" fontId="5" fillId="5" borderId="10" xfId="59" applyFont="1" applyFill="1" applyBorder="1">
      <alignment/>
      <protection/>
    </xf>
    <xf numFmtId="0" fontId="5" fillId="5" borderId="0" xfId="59" applyFont="1" applyFill="1" applyBorder="1">
      <alignment/>
      <protection/>
    </xf>
    <xf numFmtId="0" fontId="5" fillId="5" borderId="0" xfId="63" applyFont="1" applyFill="1" applyBorder="1">
      <alignment/>
      <protection/>
    </xf>
    <xf numFmtId="0" fontId="5" fillId="5" borderId="11" xfId="59" applyFont="1" applyFill="1" applyBorder="1">
      <alignment/>
      <protection/>
    </xf>
    <xf numFmtId="0" fontId="5" fillId="5" borderId="0" xfId="63" applyFont="1" applyFill="1">
      <alignment/>
      <protection/>
    </xf>
    <xf numFmtId="0" fontId="5" fillId="5" borderId="11" xfId="63" applyFont="1" applyFill="1" applyBorder="1">
      <alignment/>
      <protection/>
    </xf>
    <xf numFmtId="0" fontId="0" fillId="0" borderId="0" xfId="0" applyFont="1" applyFill="1" applyAlignment="1">
      <alignment/>
    </xf>
    <xf numFmtId="0" fontId="5" fillId="18" borderId="12" xfId="56" applyFont="1" applyFill="1" applyBorder="1" applyAlignment="1">
      <alignment vertical="top" wrapText="1"/>
      <protection/>
    </xf>
    <xf numFmtId="182" fontId="5" fillId="5" borderId="0" xfId="63" applyNumberFormat="1" applyFont="1" applyFill="1">
      <alignment/>
      <protection/>
    </xf>
    <xf numFmtId="0" fontId="5" fillId="5" borderId="0" xfId="63" applyFont="1" applyFill="1">
      <alignment/>
      <protection/>
    </xf>
    <xf numFmtId="0" fontId="13" fillId="5" borderId="0" xfId="63" applyFont="1" applyFill="1" applyBorder="1">
      <alignment/>
      <protection/>
    </xf>
    <xf numFmtId="0" fontId="5" fillId="18" borderId="13" xfId="58" applyFont="1" applyFill="1" applyBorder="1" applyAlignment="1">
      <alignment vertical="top" wrapText="1"/>
      <protection/>
    </xf>
    <xf numFmtId="0" fontId="5" fillId="18" borderId="0" xfId="63" applyFont="1" applyFill="1" applyAlignment="1">
      <alignment vertical="top"/>
      <protection/>
    </xf>
    <xf numFmtId="3" fontId="5" fillId="19" borderId="0" xfId="63" applyNumberFormat="1" applyFont="1" applyFill="1">
      <alignment/>
      <protection/>
    </xf>
    <xf numFmtId="182" fontId="5" fillId="19" borderId="0" xfId="63" applyNumberFormat="1" applyFont="1" applyFill="1">
      <alignment/>
      <protection/>
    </xf>
    <xf numFmtId="0" fontId="5" fillId="20" borderId="0" xfId="63" applyFont="1" applyFill="1" applyAlignment="1">
      <alignment vertical="top"/>
      <protection/>
    </xf>
    <xf numFmtId="3" fontId="5" fillId="5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0" fontId="5" fillId="18" borderId="0" xfId="63" applyFont="1" applyFill="1" applyAlignment="1">
      <alignment horizontal="left" vertical="top" indent="1"/>
      <protection/>
    </xf>
    <xf numFmtId="0" fontId="5" fillId="18" borderId="0" xfId="63" applyFont="1" applyFill="1" applyAlignment="1">
      <alignment horizontal="left" vertical="top" indent="2"/>
      <protection/>
    </xf>
    <xf numFmtId="182" fontId="5" fillId="0" borderId="0" xfId="63" applyNumberFormat="1" applyFont="1" applyFill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8" borderId="13" xfId="62" applyFont="1" applyFill="1" applyBorder="1" applyAlignment="1">
      <alignment vertical="top" wrapText="1"/>
      <protection/>
    </xf>
    <xf numFmtId="0" fontId="5" fillId="18" borderId="0" xfId="62" applyFont="1" applyFill="1" applyAlignment="1">
      <alignment vertical="top"/>
      <protection/>
    </xf>
    <xf numFmtId="3" fontId="5" fillId="19" borderId="0" xfId="62" applyNumberFormat="1" applyFont="1" applyFill="1">
      <alignment/>
      <protection/>
    </xf>
    <xf numFmtId="182" fontId="5" fillId="19" borderId="0" xfId="62" applyNumberFormat="1" applyFont="1" applyFill="1">
      <alignment/>
      <protection/>
    </xf>
    <xf numFmtId="0" fontId="5" fillId="20" borderId="0" xfId="62" applyFont="1" applyFill="1" applyAlignment="1">
      <alignment vertical="top"/>
      <protection/>
    </xf>
    <xf numFmtId="3" fontId="5" fillId="5" borderId="0" xfId="62" applyNumberFormat="1" applyFont="1" applyFill="1">
      <alignment/>
      <protection/>
    </xf>
    <xf numFmtId="0" fontId="5" fillId="18" borderId="0" xfId="62" applyFont="1" applyFill="1" applyAlignment="1">
      <alignment horizontal="left" vertical="top" indent="1"/>
      <protection/>
    </xf>
    <xf numFmtId="0" fontId="5" fillId="18" borderId="0" xfId="62" applyFont="1" applyFill="1" applyAlignment="1">
      <alignment horizontal="left" vertical="top" indent="2"/>
      <protection/>
    </xf>
    <xf numFmtId="182" fontId="5" fillId="0" borderId="0" xfId="62" applyNumberFormat="1" applyFont="1" applyFill="1">
      <alignment/>
      <protection/>
    </xf>
    <xf numFmtId="182" fontId="5" fillId="5" borderId="0" xfId="62" applyNumberFormat="1" applyFont="1" applyFill="1">
      <alignment/>
      <protection/>
    </xf>
    <xf numFmtId="0" fontId="5" fillId="5" borderId="11" xfId="62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3" fillId="5" borderId="0" xfId="61" applyFont="1" applyFill="1" applyBorder="1">
      <alignment/>
      <protection/>
    </xf>
    <xf numFmtId="0" fontId="5" fillId="18" borderId="13" xfId="61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19" borderId="0" xfId="61" applyNumberFormat="1" applyFont="1" applyFill="1">
      <alignment/>
      <protection/>
    </xf>
    <xf numFmtId="182" fontId="5" fillId="19" borderId="0" xfId="61" applyNumberFormat="1" applyFont="1" applyFill="1">
      <alignment/>
      <protection/>
    </xf>
    <xf numFmtId="0" fontId="5" fillId="20" borderId="0" xfId="61" applyFont="1" applyFill="1" applyAlignment="1">
      <alignment vertical="top"/>
      <protection/>
    </xf>
    <xf numFmtId="3" fontId="5" fillId="5" borderId="0" xfId="61" applyNumberFormat="1" applyFont="1" applyFill="1">
      <alignment/>
      <protection/>
    </xf>
    <xf numFmtId="182" fontId="5" fillId="5" borderId="0" xfId="61" applyNumberFormat="1" applyFont="1" applyFill="1">
      <alignment/>
      <protection/>
    </xf>
    <xf numFmtId="0" fontId="5" fillId="18" borderId="0" xfId="61" applyFont="1" applyFill="1" applyAlignment="1">
      <alignment horizontal="left" vertical="top" indent="1"/>
      <protection/>
    </xf>
    <xf numFmtId="0" fontId="5" fillId="18" borderId="0" xfId="61" applyFont="1" applyFill="1" applyAlignment="1">
      <alignment horizontal="left" vertical="top" indent="2"/>
      <protection/>
    </xf>
    <xf numFmtId="182" fontId="5" fillId="0" borderId="0" xfId="61" applyNumberFormat="1" applyFont="1" applyFill="1">
      <alignment/>
      <protection/>
    </xf>
    <xf numFmtId="0" fontId="5" fillId="5" borderId="11" xfId="61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8" borderId="13" xfId="59" applyFont="1" applyFill="1" applyBorder="1" applyAlignment="1">
      <alignment vertical="top" wrapText="1"/>
      <protection/>
    </xf>
    <xf numFmtId="0" fontId="5" fillId="18" borderId="0" xfId="59" applyFont="1" applyFill="1" applyAlignment="1">
      <alignment vertical="top"/>
      <protection/>
    </xf>
    <xf numFmtId="3" fontId="5" fillId="19" borderId="0" xfId="59" applyNumberFormat="1" applyFont="1" applyFill="1">
      <alignment/>
      <protection/>
    </xf>
    <xf numFmtId="182" fontId="5" fillId="19" borderId="0" xfId="59" applyNumberFormat="1" applyFont="1" applyFill="1">
      <alignment/>
      <protection/>
    </xf>
    <xf numFmtId="0" fontId="5" fillId="5" borderId="0" xfId="59" applyFont="1" applyFill="1" applyAlignment="1">
      <alignment vertical="top"/>
      <protection/>
    </xf>
    <xf numFmtId="3" fontId="5" fillId="5" borderId="0" xfId="59" applyNumberFormat="1" applyFont="1" applyFill="1">
      <alignment/>
      <protection/>
    </xf>
    <xf numFmtId="182" fontId="5" fillId="5" borderId="0" xfId="59" applyNumberFormat="1" applyFont="1" applyFill="1">
      <alignment/>
      <protection/>
    </xf>
    <xf numFmtId="182" fontId="5" fillId="0" borderId="0" xfId="59" applyNumberFormat="1" applyFont="1" applyFill="1">
      <alignment/>
      <protection/>
    </xf>
    <xf numFmtId="0" fontId="5" fillId="18" borderId="0" xfId="59" applyFont="1" applyFill="1" applyAlignment="1">
      <alignment horizontal="left" vertical="top" indent="1"/>
      <protection/>
    </xf>
    <xf numFmtId="0" fontId="5" fillId="18" borderId="0" xfId="59" applyFont="1" applyFill="1" applyAlignment="1">
      <alignment horizontal="left" vertical="top" indent="2"/>
      <protection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 applyProtection="1">
      <alignment horizontal="justify"/>
      <protection/>
    </xf>
    <xf numFmtId="0" fontId="37" fillId="5" borderId="0" xfId="0" applyFont="1" applyFill="1" applyAlignment="1">
      <alignment horizontal="left" vertical="center" wrapText="1"/>
    </xf>
    <xf numFmtId="0" fontId="37" fillId="19" borderId="0" xfId="0" applyFont="1" applyFill="1" applyAlignment="1">
      <alignment horizontal="left" vertical="center" wrapText="1"/>
    </xf>
    <xf numFmtId="0" fontId="38" fillId="19" borderId="0" xfId="0" applyFont="1" applyFill="1" applyAlignment="1">
      <alignment horizontal="justify"/>
    </xf>
    <xf numFmtId="0" fontId="35" fillId="5" borderId="0" xfId="46" applyFont="1" applyFill="1" applyAlignment="1" applyProtection="1">
      <alignment horizontal="justify"/>
      <protection/>
    </xf>
    <xf numFmtId="0" fontId="36" fillId="19" borderId="0" xfId="54" applyFont="1" applyFill="1" applyAlignment="1">
      <alignment horizontal="center"/>
      <protection/>
    </xf>
    <xf numFmtId="0" fontId="5" fillId="18" borderId="13" xfId="61" applyFont="1" applyFill="1" applyBorder="1" applyAlignment="1">
      <alignment vertical="top" wrapText="1"/>
      <protection/>
    </xf>
    <xf numFmtId="0" fontId="13" fillId="5" borderId="0" xfId="61" applyFont="1" applyFill="1" applyBorder="1" applyAlignment="1">
      <alignment horizontal="left" vertical="center" wrapText="1"/>
      <protection/>
    </xf>
    <xf numFmtId="0" fontId="5" fillId="18" borderId="14" xfId="59" applyFont="1" applyFill="1" applyBorder="1" applyAlignment="1">
      <alignment horizontal="left" vertical="top" wrapText="1"/>
      <protection/>
    </xf>
    <xf numFmtId="0" fontId="5" fillId="18" borderId="15" xfId="59" applyFont="1" applyFill="1" applyBorder="1" applyAlignment="1">
      <alignment horizontal="left" vertical="top" wrapText="1"/>
      <protection/>
    </xf>
    <xf numFmtId="0" fontId="5" fillId="18" borderId="16" xfId="59" applyFont="1" applyFill="1" applyBorder="1" applyAlignment="1">
      <alignment horizontal="left" vertical="top"/>
      <protection/>
    </xf>
    <xf numFmtId="0" fontId="5" fillId="18" borderId="17" xfId="59" applyFont="1" applyFill="1" applyBorder="1" applyAlignment="1">
      <alignment horizontal="left" vertical="top"/>
      <protection/>
    </xf>
    <xf numFmtId="0" fontId="5" fillId="18" borderId="12" xfId="59" applyFont="1" applyFill="1" applyBorder="1" applyAlignment="1">
      <alignment horizontal="left" vertical="top"/>
      <protection/>
    </xf>
    <xf numFmtId="0" fontId="5" fillId="18" borderId="13" xfId="59" applyFont="1" applyFill="1" applyBorder="1" applyAlignment="1">
      <alignment vertical="top" wrapText="1"/>
      <protection/>
    </xf>
    <xf numFmtId="0" fontId="5" fillId="18" borderId="14" xfId="56" applyFont="1" applyFill="1" applyBorder="1" applyAlignment="1">
      <alignment horizontal="left" vertical="top" wrapText="1"/>
      <protection/>
    </xf>
    <xf numFmtId="0" fontId="5" fillId="18" borderId="15" xfId="56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3" fillId="5" borderId="0" xfId="6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18" borderId="13" xfId="62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5" borderId="0" xfId="60" applyFont="1" applyFill="1" applyBorder="1" applyAlignment="1">
      <alignment horizontal="left"/>
      <protection/>
    </xf>
    <xf numFmtId="0" fontId="7" fillId="19" borderId="14" xfId="64" applyFont="1" applyFill="1" applyBorder="1" applyAlignment="1">
      <alignment horizontal="center"/>
      <protection/>
    </xf>
    <xf numFmtId="0" fontId="7" fillId="19" borderId="15" xfId="64" applyFont="1" applyFill="1" applyBorder="1" applyAlignment="1">
      <alignment horizontal="center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5" fillId="18" borderId="15" xfId="58" applyFont="1" applyFill="1" applyBorder="1" applyAlignment="1">
      <alignment horizontal="left" vertical="top" wrapText="1"/>
      <protection/>
    </xf>
    <xf numFmtId="0" fontId="5" fillId="18" borderId="14" xfId="63" applyFont="1" applyFill="1" applyBorder="1" applyAlignment="1">
      <alignment horizontal="left" vertical="top" wrapText="1"/>
      <protection/>
    </xf>
    <xf numFmtId="0" fontId="5" fillId="18" borderId="15" xfId="63" applyFont="1" applyFill="1" applyBorder="1" applyAlignment="1">
      <alignment horizontal="left" vertical="top" wrapText="1"/>
      <protection/>
    </xf>
    <xf numFmtId="0" fontId="5" fillId="19" borderId="16" xfId="58" applyFont="1" applyFill="1" applyBorder="1" applyAlignment="1">
      <alignment horizontal="left"/>
      <protection/>
    </xf>
    <xf numFmtId="0" fontId="5" fillId="19" borderId="17" xfId="58" applyFont="1" applyFill="1" applyBorder="1" applyAlignment="1">
      <alignment horizontal="left"/>
      <protection/>
    </xf>
    <xf numFmtId="0" fontId="5" fillId="19" borderId="12" xfId="58" applyFont="1" applyFill="1" applyBorder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3" xfId="59"/>
    <cellStyle name="Normal_Pareja4" xfId="60"/>
    <cellStyle name="Normal_situlab1" xfId="61"/>
    <cellStyle name="Normal_situlab2" xfId="62"/>
    <cellStyle name="Normal_situlab3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2.4.1.- Interrupciones voluntarias del embarazo en mujeres según disposición de ingresos económicos propios.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605"/>
          <c:w val="0.885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'2.4.1'!$A$12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('2.4.1'!$C$10,'2.4.1'!$D$10)</c:f>
              <c:strCache/>
            </c:strRef>
          </c:cat>
          <c:val>
            <c:numRef>
              <c:f>('2.4.1'!$C$12,'2.4.1'!$D$12)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2782447"/>
        <c:axId val="3715432"/>
      </c:barChart>
      <c:catAx>
        <c:axId val="22782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7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432"/>
        <c:crosses val="autoZero"/>
        <c:auto val="1"/>
        <c:lblOffset val="100"/>
        <c:tickLblSkip val="1"/>
        <c:noMultiLvlLbl val="0"/>
      </c:catAx>
      <c:valAx>
        <c:axId val="3715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2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2.4.2.- Interrupciones voluntarias del embarazo en mujeres por situación laboral de la mujer según situación laboral de la pareja o sustentador principal.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956"/>
          <c:h val="0.53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'2.4.2'!$C$9</c:f>
              <c:strCache>
                <c:ptCount val="1"/>
                <c:pt idx="0">
                  <c:v>No tiene pareja o sustentador principal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('2.4.2'!$C$14,'2.4.2'!$C$17,'2.4.2'!$C$18)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'2.4.2'!$D$9</c:f>
              <c:strCache>
                <c:ptCount val="1"/>
                <c:pt idx="0">
                  <c:v>Pareja o sustentador principal ocupado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('2.4.2'!$D$14,'2.4.2'!$D$17,'2.4.2'!$D$18)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'2.4.2'!$G$9</c:f>
              <c:strCache>
                <c:ptCount val="1"/>
                <c:pt idx="0">
                  <c:v>Pareja o sustentador principal parado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('2.4.2'!$G$14,'2.4.2'!$G$17:$G$18)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'2.4.2'!$H$9</c:f>
              <c:strCache>
                <c:ptCount val="1"/>
                <c:pt idx="0">
                  <c:v>Pareja o sustentador principal inactivo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('2.4.2'!$H$14,'2.4.2'!$H$17:$H$18)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3438889"/>
        <c:axId val="32514546"/>
      </c:barChart>
      <c:catAx>
        <c:axId val="33438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4546"/>
        <c:crosses val="autoZero"/>
        <c:auto val="1"/>
        <c:lblOffset val="100"/>
        <c:tickLblSkip val="1"/>
        <c:noMultiLvlLbl val="0"/>
      </c:catAx>
      <c:valAx>
        <c:axId val="325145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8675"/>
              <c:y val="-0.1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88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"/>
          <c:y val="0.73975"/>
          <c:w val="0.6777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2.4.3.- Interrupciones voluntarias del embarazo en mujeres  por situación laboral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28"/>
          <c:w val="0.98375"/>
          <c:h val="0.5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('2.4.3'!$C$13,'2.4.3'!$C$16:$C$17)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('2.4.3'!$D$13,'2.4.3'!$D$16:$D$17)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('2.4.3'!$E$13,'2.4.3'!$E$16:$E$17)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'2.4.3'!$F$9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('2.4.3'!$F$13,'2.4.3'!$F$16:$F$17)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4195459"/>
        <c:axId val="16432540"/>
      </c:barChart>
      <c:catAx>
        <c:axId val="241954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2540"/>
        <c:crosses val="autoZero"/>
        <c:auto val="1"/>
        <c:lblOffset val="100"/>
        <c:tickLblSkip val="1"/>
        <c:noMultiLvlLbl val="0"/>
      </c:catAx>
      <c:valAx>
        <c:axId val="164325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54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5"/>
          <c:y val="0.81775"/>
          <c:w val="0.584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2.4.4.- Interrupciones voluntarias del embarazo en mujeres por situación laboral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425"/>
          <c:w val="0.98425"/>
          <c:h val="0.51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'2.4.4'!$C$9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('2.4.4'!$A$14,'2.4.4'!$A$17:$A$18)</c:f>
              <c:strCache/>
            </c:strRef>
          </c:cat>
          <c:val>
            <c:numRef>
              <c:f>('2.4.4'!$C$14,'2.4.4'!$C$17,'2.4.4'!$C$18)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'2.4.4'!$G$9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('2.4.4'!$A$14,'2.4.4'!$A$17:$A$18)</c:f>
              <c:strCache/>
            </c:strRef>
          </c:cat>
          <c:val>
            <c:numRef>
              <c:f>('2.4.4'!$G$14,'2.4.4'!$G$17:$G$18)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3675133"/>
        <c:axId val="55967334"/>
      </c:barChart>
      <c:catAx>
        <c:axId val="136751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67334"/>
        <c:crosses val="autoZero"/>
        <c:auto val="1"/>
        <c:lblOffset val="100"/>
        <c:tickLblSkip val="1"/>
        <c:noMultiLvlLbl val="0"/>
      </c:catAx>
      <c:valAx>
        <c:axId val="559673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74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51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785"/>
          <c:w val="0.741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4.1'!A58" /><Relationship Id="rId3" Type="http://schemas.openxmlformats.org/officeDocument/2006/relationships/hyperlink" Target="#'2.4.1'!A58" /><Relationship Id="rId4" Type="http://schemas.openxmlformats.org/officeDocument/2006/relationships/hyperlink" Target="#'2.4.2'!A57" /><Relationship Id="rId5" Type="http://schemas.openxmlformats.org/officeDocument/2006/relationships/hyperlink" Target="#'2.4.2'!A57" /><Relationship Id="rId6" Type="http://schemas.openxmlformats.org/officeDocument/2006/relationships/hyperlink" Target="#'2.4.3'!A56" /><Relationship Id="rId7" Type="http://schemas.openxmlformats.org/officeDocument/2006/relationships/hyperlink" Target="#'2.4.3'!A56" /><Relationship Id="rId8" Type="http://schemas.openxmlformats.org/officeDocument/2006/relationships/image" Target="../media/image1.jpeg" /><Relationship Id="rId9" Type="http://schemas.openxmlformats.org/officeDocument/2006/relationships/hyperlink" Target="#'2.4.4'!A57" /><Relationship Id="rId10" Type="http://schemas.openxmlformats.org/officeDocument/2006/relationships/hyperlink" Target="#'2.4.4'!A5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12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71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3" name="Picture 1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5" name="Picture 166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57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5</xdr:col>
      <xdr:colOff>228600</xdr:colOff>
      <xdr:row>56</xdr:row>
      <xdr:rowOff>19050</xdr:rowOff>
    </xdr:to>
    <xdr:graphicFrame>
      <xdr:nvGraphicFramePr>
        <xdr:cNvPr id="2" name="Chart 3"/>
        <xdr:cNvGraphicFramePr/>
      </xdr:nvGraphicFramePr>
      <xdr:xfrm>
        <a:off x="0" y="5581650"/>
        <a:ext cx="50673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9525</xdr:rowOff>
    </xdr:from>
    <xdr:to>
      <xdr:col>10</xdr:col>
      <xdr:colOff>447675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9525" y="5391150"/>
        <a:ext cx="89820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0" y="5248275"/>
        <a:ext cx="64960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28575</xdr:rowOff>
    </xdr:from>
    <xdr:to>
      <xdr:col>8</xdr:col>
      <xdr:colOff>66675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0" y="5419725"/>
        <a:ext cx="77819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P1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78"/>
      <c r="B4" s="84" t="str">
        <f>+"Interrupciones Voluntarias del Embarazo (IVE). 2010"</f>
        <v>Interrupciones Voluntarias del Embarazo (IVE). 2010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3:14" ht="12.75" customHeigh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3:14" ht="19.5" customHeight="1">
      <c r="C6" s="81" t="s">
        <v>39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73"/>
    </row>
    <row r="7" spans="3:14" ht="19.5" customHeight="1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73"/>
    </row>
    <row r="8" spans="3:14" ht="12.75" customHeight="1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73"/>
    </row>
    <row r="9" spans="3:15" ht="12.75" customHeight="1">
      <c r="C9" s="82" t="s">
        <v>31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75"/>
      <c r="O9" s="14"/>
    </row>
    <row r="10" spans="2:15" ht="12.75" customHeight="1">
      <c r="B10" s="1"/>
      <c r="C10" s="83" t="s">
        <v>34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72"/>
      <c r="O10" s="72"/>
    </row>
    <row r="11" spans="3:16" ht="12.75" customHeight="1">
      <c r="C11" s="83" t="s">
        <v>35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72"/>
      <c r="O11" s="72"/>
      <c r="P11" s="14"/>
    </row>
    <row r="12" spans="3:16" ht="12.75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2"/>
      <c r="O12" s="72"/>
      <c r="P12" s="14"/>
    </row>
    <row r="13" spans="3:15" ht="12.75" customHeight="1">
      <c r="C13" s="83" t="s">
        <v>36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72"/>
      <c r="O13" s="72"/>
    </row>
    <row r="14" spans="3:15" ht="12.75" customHeight="1">
      <c r="C14" s="83" t="s">
        <v>37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2"/>
      <c r="O14" s="72"/>
    </row>
    <row r="15" spans="3:15" ht="12.75" customHeight="1"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2"/>
      <c r="O15" s="72"/>
    </row>
  </sheetData>
  <sheetProtection/>
  <mergeCells count="7">
    <mergeCell ref="C13:M13"/>
    <mergeCell ref="C14:M14"/>
    <mergeCell ref="B4:M4"/>
    <mergeCell ref="C6:M7"/>
    <mergeCell ref="C9:M9"/>
    <mergeCell ref="C10:M10"/>
    <mergeCell ref="C11:M12"/>
  </mergeCells>
  <hyperlinks>
    <hyperlink ref="C10:M10" location="'2.4.1'!E2" display="2.4.1.- Interrupciones voluntarias del embarazo en mujeres por situación laboral según disposición de ingresos económicos propios. Comunidad de Madrid. Año 2008"/>
    <hyperlink ref="C11:M12" location="'2.4.2'!K2" display="2.4.2.- Interrupciones voluntarias del embarazo en mujeres por situación laboral de la mujer según situación laboral de la pareja o sustentador principal. Comunidad de Madrid. Año 2008"/>
    <hyperlink ref="C13:M13" location="'2.4.3'!G2" display="2.4.3.- Interrupciones voluntarias del embarazo en mujeres por situación laboral según número de hijos. Comunidad de Madrid. Año 2008"/>
    <hyperlink ref="C14:M14" location="'2.4.4'!H2" display="2.4.4.- Interrupciones voluntarias del embarazo en mujeres por situación laboral según utilización de CPF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E32"/>
  <sheetViews>
    <sheetView showGridLines="0" zoomScaleSheetLayoutView="100" zoomScalePageLayoutView="0" workbookViewId="0" topLeftCell="A31">
      <selection activeCell="E32" sqref="E32"/>
    </sheetView>
  </sheetViews>
  <sheetFormatPr defaultColWidth="16.00390625" defaultRowHeight="12.75"/>
  <cols>
    <col min="1" max="1" width="25.7109375" style="44" customWidth="1" collapsed="1"/>
    <col min="2" max="5" width="11.7109375" style="44" customWidth="1"/>
    <col min="6" max="16384" width="16.00390625" style="44" customWidth="1"/>
  </cols>
  <sheetData>
    <row r="1" ht="12.75" customHeight="1"/>
    <row r="2" spans="4:5" ht="12.75" customHeight="1">
      <c r="D2" s="7"/>
      <c r="E2" s="76" t="s">
        <v>27</v>
      </c>
    </row>
    <row r="3" ht="12.75" customHeight="1"/>
    <row r="4" spans="1:5" s="45" customFormat="1" ht="12.75" customHeight="1">
      <c r="A4" s="45" t="s">
        <v>2</v>
      </c>
      <c r="B4" s="45" t="s">
        <v>2</v>
      </c>
      <c r="C4" s="45" t="s">
        <v>2</v>
      </c>
      <c r="D4" s="45" t="s">
        <v>2</v>
      </c>
      <c r="E4" s="45" t="s">
        <v>2</v>
      </c>
    </row>
    <row r="5" spans="1:5" ht="15" customHeight="1">
      <c r="A5" s="86" t="str">
        <f>+"Tabla 2.4.1. - Interrupciones voluntarias del embarazo en mujeres por situación laboral según disposición de ingresos económicos propios. 2010"</f>
        <v>Tabla 2.4.1. - Interrupciones voluntarias del embarazo en mujeres por situación laboral según disposición de ingresos económicos propios. 2010</v>
      </c>
      <c r="B5" s="86"/>
      <c r="C5" s="86"/>
      <c r="D5" s="86"/>
      <c r="E5" s="86"/>
    </row>
    <row r="6" spans="1:5" s="46" customFormat="1" ht="15" customHeight="1">
      <c r="A6" s="86"/>
      <c r="B6" s="86"/>
      <c r="C6" s="86"/>
      <c r="D6" s="86"/>
      <c r="E6" s="86"/>
    </row>
    <row r="7" spans="1:5" s="46" customFormat="1" ht="15" customHeight="1">
      <c r="A7" s="86"/>
      <c r="B7" s="86"/>
      <c r="C7" s="86"/>
      <c r="D7" s="86"/>
      <c r="E7" s="86"/>
    </row>
    <row r="8" ht="12.75" customHeight="1">
      <c r="A8" s="47"/>
    </row>
    <row r="9" ht="12.75" customHeight="1">
      <c r="A9" s="4" t="s">
        <v>30</v>
      </c>
    </row>
    <row r="10" spans="1:5" ht="24.75" customHeight="1">
      <c r="A10" s="85"/>
      <c r="B10" s="15" t="s">
        <v>28</v>
      </c>
      <c r="C10" s="85" t="s">
        <v>22</v>
      </c>
      <c r="D10" s="85" t="s">
        <v>21</v>
      </c>
      <c r="E10" s="48" t="s">
        <v>3</v>
      </c>
    </row>
    <row r="11" ht="12.75" customHeight="1"/>
    <row r="12" spans="1:5" ht="12.75" customHeight="1">
      <c r="A12" s="49" t="s">
        <v>4</v>
      </c>
      <c r="B12" s="50">
        <v>20496</v>
      </c>
      <c r="C12" s="51">
        <v>66.59348165495706</v>
      </c>
      <c r="D12" s="51">
        <v>31.29391100702576</v>
      </c>
      <c r="E12" s="51">
        <v>2.112607338017174</v>
      </c>
    </row>
    <row r="13" spans="1:5" ht="12.75" customHeight="1">
      <c r="A13" s="52"/>
      <c r="B13" s="53"/>
      <c r="C13" s="54"/>
      <c r="D13" s="54"/>
      <c r="E13" s="54"/>
    </row>
    <row r="14" spans="1:5" ht="12.75" customHeight="1">
      <c r="A14" s="55" t="s">
        <v>5</v>
      </c>
      <c r="B14" s="50">
        <v>12957</v>
      </c>
      <c r="C14" s="51">
        <v>99.8726013217613</v>
      </c>
      <c r="D14" s="51">
        <v>0</v>
      </c>
      <c r="E14" s="51">
        <v>0.12739867823871326</v>
      </c>
    </row>
    <row r="15" spans="1:5" ht="12.75" customHeight="1">
      <c r="A15" s="56" t="s">
        <v>15</v>
      </c>
      <c r="B15" s="53">
        <v>12559</v>
      </c>
      <c r="C15" s="57">
        <v>97.98994974874373</v>
      </c>
      <c r="D15" s="57">
        <v>2.0100502512562812</v>
      </c>
      <c r="E15" s="57">
        <v>0</v>
      </c>
    </row>
    <row r="16" spans="1:5" ht="12.75" customHeight="1">
      <c r="A16" s="56" t="s">
        <v>16</v>
      </c>
      <c r="B16" s="53">
        <v>398</v>
      </c>
      <c r="C16" s="57">
        <v>9.229305423406279</v>
      </c>
      <c r="D16" s="57">
        <v>85.82302568981922</v>
      </c>
      <c r="E16" s="57">
        <v>4.9476688867745</v>
      </c>
    </row>
    <row r="17" spans="1:5" ht="12.75" customHeight="1">
      <c r="A17" s="55" t="s">
        <v>17</v>
      </c>
      <c r="B17" s="50">
        <v>3774</v>
      </c>
      <c r="C17" s="51">
        <v>11.76470588235294</v>
      </c>
      <c r="D17" s="51">
        <v>82.06147323794383</v>
      </c>
      <c r="E17" s="51">
        <v>6.173820879703232</v>
      </c>
    </row>
    <row r="18" spans="1:5" ht="12.75" customHeight="1">
      <c r="A18" s="55" t="s">
        <v>14</v>
      </c>
      <c r="B18" s="50">
        <v>3583</v>
      </c>
      <c r="C18" s="51">
        <v>6.558749651130339</v>
      </c>
      <c r="D18" s="51">
        <v>89.78509628802679</v>
      </c>
      <c r="E18" s="51">
        <v>3.6561540608428693</v>
      </c>
    </row>
    <row r="19" spans="1:5" ht="12.75" customHeight="1">
      <c r="A19" s="56" t="s">
        <v>18</v>
      </c>
      <c r="B19" s="53">
        <v>2190</v>
      </c>
      <c r="C19" s="54">
        <v>6.666666666666667</v>
      </c>
      <c r="D19" s="54">
        <v>89.45205479452055</v>
      </c>
      <c r="E19" s="54">
        <v>3.881278538812785</v>
      </c>
    </row>
    <row r="20" spans="1:5" ht="12.75" customHeight="1">
      <c r="A20" s="56" t="s">
        <v>19</v>
      </c>
      <c r="B20" s="53">
        <v>1341</v>
      </c>
      <c r="C20" s="54">
        <v>3.5048471290082026</v>
      </c>
      <c r="D20" s="54">
        <v>93.13944817300522</v>
      </c>
      <c r="E20" s="54">
        <v>3.3557046979865772</v>
      </c>
    </row>
    <row r="21" spans="1:5" ht="12.75" customHeight="1">
      <c r="A21" s="56" t="s">
        <v>20</v>
      </c>
      <c r="B21" s="53">
        <v>52</v>
      </c>
      <c r="C21" s="54">
        <v>80.76923076923077</v>
      </c>
      <c r="D21" s="54">
        <v>17.307692307692307</v>
      </c>
      <c r="E21" s="54">
        <v>1.9230769230769231</v>
      </c>
    </row>
    <row r="22" spans="1:5" ht="12.75" customHeight="1">
      <c r="A22" s="55" t="s">
        <v>6</v>
      </c>
      <c r="B22" s="50">
        <v>182</v>
      </c>
      <c r="C22" s="51">
        <v>20.32967032967033</v>
      </c>
      <c r="D22" s="51">
        <v>50.54945054945055</v>
      </c>
      <c r="E22" s="51">
        <v>29.120879120879124</v>
      </c>
    </row>
    <row r="23" spans="1:5" ht="12.75" customHeight="1">
      <c r="A23" s="8"/>
      <c r="B23" s="53"/>
      <c r="C23" s="53"/>
      <c r="D23" s="53"/>
      <c r="E23" s="53"/>
    </row>
    <row r="24" spans="1:5" ht="12.75" customHeight="1">
      <c r="A24" s="6"/>
      <c r="B24" s="58" t="s">
        <v>2</v>
      </c>
      <c r="C24" s="58" t="s">
        <v>2</v>
      </c>
      <c r="D24" s="58" t="s">
        <v>2</v>
      </c>
      <c r="E24" s="58" t="s">
        <v>2</v>
      </c>
    </row>
    <row r="25" spans="1:5" ht="12.75" customHeight="1">
      <c r="A25" s="6" t="s">
        <v>29</v>
      </c>
      <c r="B25" s="45"/>
      <c r="C25" s="45"/>
      <c r="D25" s="45"/>
      <c r="E25" s="45"/>
    </row>
    <row r="26" spans="1:5" ht="12.75" customHeight="1">
      <c r="A26" s="6"/>
      <c r="B26" s="45"/>
      <c r="C26" s="45"/>
      <c r="D26" s="45"/>
      <c r="E26" s="45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ht="12.75" customHeight="1">
      <c r="A31" s="5"/>
    </row>
    <row r="32" spans="1:5" ht="12.75" customHeight="1">
      <c r="A32" s="5"/>
      <c r="E32" s="77" t="s">
        <v>27</v>
      </c>
    </row>
    <row r="33" ht="12.75" customHeight="1"/>
    <row r="34" ht="12.75" customHeight="1"/>
  </sheetData>
  <sheetProtection/>
  <mergeCells count="1">
    <mergeCell ref="A5:E7"/>
  </mergeCells>
  <hyperlinks>
    <hyperlink ref="E2" location="Índice!C10" display="INDICE"/>
    <hyperlink ref="E3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95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tabColor indexed="42"/>
    <outlinePr summaryRight="0"/>
    <pageSetUpPr fitToPage="1"/>
  </sheetPr>
  <dimension ref="A2:L31"/>
  <sheetViews>
    <sheetView showGridLines="0" zoomScaleSheetLayoutView="100" zoomScalePageLayoutView="0" workbookViewId="0" topLeftCell="A30">
      <selection activeCell="J31" sqref="J31"/>
    </sheetView>
  </sheetViews>
  <sheetFormatPr defaultColWidth="16.00390625" defaultRowHeight="12.75"/>
  <cols>
    <col min="1" max="1" width="22.7109375" style="59" customWidth="1" collapsed="1"/>
    <col min="2" max="12" width="11.7109375" style="59" customWidth="1"/>
    <col min="13" max="16384" width="16.00390625" style="59" customWidth="1"/>
  </cols>
  <sheetData>
    <row r="1" ht="12.75" customHeight="1"/>
    <row r="2" spans="4:11" ht="12.75" customHeight="1">
      <c r="D2" s="7"/>
      <c r="K2" s="76" t="s">
        <v>27</v>
      </c>
    </row>
    <row r="3" ht="12.75" customHeight="1"/>
    <row r="4" spans="1:12" s="9" customFormat="1" ht="12.75" customHeight="1">
      <c r="A4" s="9" t="s">
        <v>2</v>
      </c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I4" s="9" t="s">
        <v>2</v>
      </c>
      <c r="J4" s="9" t="s">
        <v>2</v>
      </c>
      <c r="K4" s="9" t="s">
        <v>2</v>
      </c>
      <c r="L4" s="9" t="s">
        <v>2</v>
      </c>
    </row>
    <row r="5" spans="1:12" s="60" customFormat="1" ht="15" customHeight="1">
      <c r="A5" s="95" t="str">
        <f>+"Tabla 2.4.2. - Interrupciones voluntarias del embarazo en mujeres por situación laboral de la mujer según situación laboral de la pareja o sustentador principal. 2010"</f>
        <v>Tabla 2.4.2. - Interrupciones voluntarias del embarazo en mujeres por situación laboral de la mujer según situación laboral de la pareja o sustentador principal. 2010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s="60" customFormat="1" ht="15" customHeight="1">
      <c r="A6" s="9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ht="12.75" customHeight="1">
      <c r="A7" s="61"/>
    </row>
    <row r="8" ht="12.75" customHeight="1">
      <c r="A8" s="4" t="s">
        <v>30</v>
      </c>
    </row>
    <row r="9" spans="1:12" ht="24.75" customHeight="1">
      <c r="A9" s="92"/>
      <c r="B9" s="93" t="s">
        <v>28</v>
      </c>
      <c r="C9" s="87" t="s">
        <v>23</v>
      </c>
      <c r="D9" s="89" t="s">
        <v>24</v>
      </c>
      <c r="E9" s="90"/>
      <c r="F9" s="91"/>
      <c r="G9" s="87" t="s">
        <v>25</v>
      </c>
      <c r="H9" s="89" t="s">
        <v>26</v>
      </c>
      <c r="I9" s="90"/>
      <c r="J9" s="90"/>
      <c r="K9" s="91"/>
      <c r="L9" s="87" t="s">
        <v>6</v>
      </c>
    </row>
    <row r="10" spans="1:12" ht="24.75" customHeight="1">
      <c r="A10" s="92"/>
      <c r="B10" s="94"/>
      <c r="C10" s="88"/>
      <c r="D10" s="92" t="s">
        <v>1</v>
      </c>
      <c r="E10" s="92" t="s">
        <v>15</v>
      </c>
      <c r="F10" s="92" t="s">
        <v>16</v>
      </c>
      <c r="G10" s="88"/>
      <c r="H10" s="62" t="s">
        <v>1</v>
      </c>
      <c r="I10" s="92" t="s">
        <v>18</v>
      </c>
      <c r="J10" s="92" t="s">
        <v>19</v>
      </c>
      <c r="K10" s="92" t="s">
        <v>20</v>
      </c>
      <c r="L10" s="88"/>
    </row>
    <row r="11" ht="12.75" customHeight="1"/>
    <row r="12" spans="1:12" ht="12.75" customHeight="1">
      <c r="A12" s="63" t="s">
        <v>4</v>
      </c>
      <c r="B12" s="64">
        <v>20496</v>
      </c>
      <c r="C12" s="65">
        <v>19.706284153005466</v>
      </c>
      <c r="D12" s="65">
        <v>58.27478532396565</v>
      </c>
      <c r="E12" s="65">
        <v>54.054449648711945</v>
      </c>
      <c r="F12" s="65">
        <v>4.220335675253708</v>
      </c>
      <c r="G12" s="65">
        <v>10.572794691647152</v>
      </c>
      <c r="H12" s="65">
        <v>1.829625292740047</v>
      </c>
      <c r="I12" s="65">
        <v>0.2976190476190476</v>
      </c>
      <c r="J12" s="65">
        <v>0.2829820452771273</v>
      </c>
      <c r="K12" s="65">
        <v>1.249024199843872</v>
      </c>
      <c r="L12" s="65">
        <v>9.616510538641686</v>
      </c>
    </row>
    <row r="13" spans="1:12" ht="12.75" customHeight="1">
      <c r="A13" s="66"/>
      <c r="B13" s="67"/>
      <c r="C13" s="68"/>
      <c r="D13" s="68"/>
      <c r="E13" s="68"/>
      <c r="F13" s="68"/>
      <c r="G13" s="68"/>
      <c r="H13" s="69"/>
      <c r="I13" s="69"/>
      <c r="J13" s="69"/>
      <c r="K13" s="69"/>
      <c r="L13" s="69"/>
    </row>
    <row r="14" spans="1:12" ht="12.75" customHeight="1">
      <c r="A14" s="70" t="s">
        <v>0</v>
      </c>
      <c r="B14" s="64">
        <v>12957</v>
      </c>
      <c r="C14" s="65">
        <v>26.333256154974144</v>
      </c>
      <c r="D14" s="65">
        <v>53.608088292042915</v>
      </c>
      <c r="E14" s="65">
        <v>49.79547734815158</v>
      </c>
      <c r="F14" s="65">
        <v>3.812610943891333</v>
      </c>
      <c r="G14" s="65">
        <v>9.670448406266882</v>
      </c>
      <c r="H14" s="65">
        <v>1.3351856139538474</v>
      </c>
      <c r="I14" s="65">
        <v>0.18522806205140077</v>
      </c>
      <c r="J14" s="65">
        <v>0.3241491085899514</v>
      </c>
      <c r="K14" s="65">
        <v>0.8258084433124951</v>
      </c>
      <c r="L14" s="65">
        <v>9.053021532762214</v>
      </c>
    </row>
    <row r="15" spans="1:12" ht="12.75" customHeight="1">
      <c r="A15" s="71" t="s">
        <v>15</v>
      </c>
      <c r="B15" s="67">
        <v>12559</v>
      </c>
      <c r="C15" s="69">
        <v>26.578549247551557</v>
      </c>
      <c r="D15" s="68">
        <v>53.133211242933356</v>
      </c>
      <c r="E15" s="69">
        <v>50.57727526076917</v>
      </c>
      <c r="F15" s="69">
        <v>2.5559359821641854</v>
      </c>
      <c r="G15" s="69">
        <v>9.817660641770843</v>
      </c>
      <c r="H15" s="69">
        <v>1.345648538896409</v>
      </c>
      <c r="I15" s="69">
        <v>0.19109801735806992</v>
      </c>
      <c r="J15" s="69">
        <v>0.3344215303766223</v>
      </c>
      <c r="K15" s="69">
        <v>0.8201289911617168</v>
      </c>
      <c r="L15" s="69">
        <v>9.124930328847839</v>
      </c>
    </row>
    <row r="16" spans="1:12" ht="12.75" customHeight="1">
      <c r="A16" s="71" t="s">
        <v>16</v>
      </c>
      <c r="B16" s="67">
        <v>398</v>
      </c>
      <c r="C16" s="69">
        <v>18.592964824120603</v>
      </c>
      <c r="D16" s="68">
        <v>68.5929648241206</v>
      </c>
      <c r="E16" s="69">
        <v>25.125628140703515</v>
      </c>
      <c r="F16" s="69">
        <v>43.46733668341709</v>
      </c>
      <c r="G16" s="69">
        <v>5.025125628140704</v>
      </c>
      <c r="H16" s="69">
        <v>1.0050251256281406</v>
      </c>
      <c r="I16" s="69">
        <v>0</v>
      </c>
      <c r="J16" s="69">
        <v>0</v>
      </c>
      <c r="K16" s="69">
        <v>1.0050251256281406</v>
      </c>
      <c r="L16" s="69">
        <v>6.78391959798995</v>
      </c>
    </row>
    <row r="17" spans="1:12" ht="12.75" customHeight="1">
      <c r="A17" s="70" t="s">
        <v>17</v>
      </c>
      <c r="B17" s="64">
        <v>3774</v>
      </c>
      <c r="C17" s="65">
        <v>10.41335453100159</v>
      </c>
      <c r="D17" s="65">
        <v>54.58399576046635</v>
      </c>
      <c r="E17" s="65">
        <v>51.77530471648119</v>
      </c>
      <c r="F17" s="65">
        <v>2.808691043985162</v>
      </c>
      <c r="G17" s="65">
        <v>17.726550079491258</v>
      </c>
      <c r="H17" s="65">
        <v>2.702702702702703</v>
      </c>
      <c r="I17" s="65">
        <v>0.18547959724430313</v>
      </c>
      <c r="J17" s="65">
        <v>0.1589825119236884</v>
      </c>
      <c r="K17" s="65">
        <v>2.3582405935347115</v>
      </c>
      <c r="L17" s="65">
        <v>14.573396926338104</v>
      </c>
    </row>
    <row r="18" spans="1:12" ht="12.75" customHeight="1">
      <c r="A18" s="70" t="s">
        <v>14</v>
      </c>
      <c r="B18" s="64">
        <v>3583</v>
      </c>
      <c r="C18" s="65">
        <v>4.9120848451018695</v>
      </c>
      <c r="D18" s="65">
        <v>80.85403293329611</v>
      </c>
      <c r="E18" s="65">
        <v>73.56963438459391</v>
      </c>
      <c r="F18" s="65">
        <v>7.284398548702205</v>
      </c>
      <c r="G18" s="65">
        <v>6.447111359196205</v>
      </c>
      <c r="H18" s="65">
        <v>2.763047725369802</v>
      </c>
      <c r="I18" s="65">
        <v>0.8372871895060006</v>
      </c>
      <c r="J18" s="65">
        <v>0.27909572983533354</v>
      </c>
      <c r="K18" s="65">
        <v>1.6466648060284677</v>
      </c>
      <c r="L18" s="65">
        <v>5.023723137036003</v>
      </c>
    </row>
    <row r="19" spans="1:12" ht="12.75" customHeight="1">
      <c r="A19" s="71" t="s">
        <v>18</v>
      </c>
      <c r="B19" s="67">
        <v>2190</v>
      </c>
      <c r="C19" s="69">
        <v>5.296803652968037</v>
      </c>
      <c r="D19" s="69">
        <v>0.8205479452054795</v>
      </c>
      <c r="E19" s="69">
        <v>0.7648401826484018</v>
      </c>
      <c r="F19" s="69">
        <v>0.05570776255707763</v>
      </c>
      <c r="G19" s="69">
        <v>0.038356164383561646</v>
      </c>
      <c r="H19" s="69">
        <v>3.4703196347031966</v>
      </c>
      <c r="I19" s="69">
        <v>1.3242009132420092</v>
      </c>
      <c r="J19" s="69">
        <v>0</v>
      </c>
      <c r="K19" s="69">
        <v>2.146118721461187</v>
      </c>
      <c r="L19" s="69">
        <v>5.342465753424658</v>
      </c>
    </row>
    <row r="20" spans="1:12" ht="12.75" customHeight="1">
      <c r="A20" s="71" t="s">
        <v>19</v>
      </c>
      <c r="B20" s="67">
        <v>1341</v>
      </c>
      <c r="C20" s="69">
        <v>3.43027591349739</v>
      </c>
      <c r="D20" s="69">
        <v>0.8016405667412378</v>
      </c>
      <c r="E20" s="69">
        <v>0.7002237136465325</v>
      </c>
      <c r="F20" s="69">
        <v>0.10141685309470544</v>
      </c>
      <c r="G20" s="69">
        <v>0.10365398956002983</v>
      </c>
      <c r="H20" s="69">
        <v>1.4168530947054436</v>
      </c>
      <c r="I20" s="69">
        <v>0.07457121551081282</v>
      </c>
      <c r="J20" s="69">
        <v>0.7457121551081283</v>
      </c>
      <c r="K20" s="69">
        <v>0.5965697240865026</v>
      </c>
      <c r="L20" s="69">
        <v>4.6234153616703955</v>
      </c>
    </row>
    <row r="21" spans="1:12" ht="12.75" customHeight="1">
      <c r="A21" s="71" t="s">
        <v>20</v>
      </c>
      <c r="B21" s="67">
        <v>52</v>
      </c>
      <c r="C21" s="69">
        <v>26.923076923076923</v>
      </c>
      <c r="D21" s="69">
        <v>0.4807692307692308</v>
      </c>
      <c r="E21" s="69">
        <v>0.4230769230769231</v>
      </c>
      <c r="F21" s="69">
        <v>0.057692307692307696</v>
      </c>
      <c r="G21" s="69">
        <v>0.15384615384615385</v>
      </c>
      <c r="H21" s="69">
        <v>7.6923076923076925</v>
      </c>
      <c r="I21" s="69">
        <v>0</v>
      </c>
      <c r="J21" s="69">
        <v>0</v>
      </c>
      <c r="K21" s="69">
        <v>7.6923076923076925</v>
      </c>
      <c r="L21" s="69">
        <v>1.9230769230769231</v>
      </c>
    </row>
    <row r="22" spans="1:12" ht="12.75" customHeight="1">
      <c r="A22" s="70" t="s">
        <v>6</v>
      </c>
      <c r="B22" s="64">
        <v>182</v>
      </c>
      <c r="C22" s="65">
        <v>31.868131868131865</v>
      </c>
      <c r="D22" s="65">
        <v>0.22527472527472528</v>
      </c>
      <c r="E22" s="65">
        <v>0.2032967032967033</v>
      </c>
      <c r="F22" s="65">
        <v>0.02197802197802198</v>
      </c>
      <c r="G22" s="65">
        <v>0.07692307692307693</v>
      </c>
      <c r="H22" s="65">
        <v>0.5494505494505495</v>
      </c>
      <c r="I22" s="65">
        <v>0</v>
      </c>
      <c r="J22" s="65">
        <v>0</v>
      </c>
      <c r="K22" s="65">
        <v>0.5494505494505495</v>
      </c>
      <c r="L22" s="65">
        <v>37.362637362637365</v>
      </c>
    </row>
    <row r="23" spans="1:12" ht="12.75" customHeight="1">
      <c r="A23" s="8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2.75" customHeight="1">
      <c r="A24" s="6"/>
      <c r="B24" s="11" t="s">
        <v>2</v>
      </c>
      <c r="C24" s="11" t="s">
        <v>2</v>
      </c>
      <c r="D24" s="11" t="s">
        <v>2</v>
      </c>
      <c r="E24" s="11" t="s">
        <v>2</v>
      </c>
      <c r="F24" s="11" t="s">
        <v>2</v>
      </c>
      <c r="G24" s="11" t="s">
        <v>2</v>
      </c>
      <c r="H24" s="11"/>
      <c r="I24" s="11" t="s">
        <v>2</v>
      </c>
      <c r="J24" s="11" t="s">
        <v>2</v>
      </c>
      <c r="K24" s="11" t="s">
        <v>2</v>
      </c>
      <c r="L24" s="11" t="s">
        <v>2</v>
      </c>
    </row>
    <row r="25" spans="1:12" ht="12.75" customHeight="1">
      <c r="A25" s="6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spans="1:10" ht="12.75" customHeight="1">
      <c r="A31" s="5"/>
      <c r="J31" s="77" t="s">
        <v>27</v>
      </c>
    </row>
    <row r="32" ht="12.75" customHeight="1"/>
  </sheetData>
  <sheetProtection/>
  <mergeCells count="8">
    <mergeCell ref="B9:B10"/>
    <mergeCell ref="C9:C10"/>
    <mergeCell ref="G9:G10"/>
    <mergeCell ref="A5:L6"/>
    <mergeCell ref="A9:A10"/>
    <mergeCell ref="L9:L10"/>
    <mergeCell ref="D9:F9"/>
    <mergeCell ref="H9:K9"/>
  </mergeCells>
  <hyperlinks>
    <hyperlink ref="K2" location="Índice!C11" display="INDICE"/>
    <hyperlink ref="J31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58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G30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5.7109375" style="29" customWidth="1" collapsed="1"/>
    <col min="2" max="7" width="11.7109375" style="29" customWidth="1"/>
    <col min="8" max="16384" width="16.00390625" style="29" customWidth="1"/>
  </cols>
  <sheetData>
    <row r="1" ht="12.75" customHeight="1"/>
    <row r="2" spans="4:7" ht="12.75" customHeight="1">
      <c r="D2" s="7"/>
      <c r="G2" s="76" t="s">
        <v>27</v>
      </c>
    </row>
    <row r="3" ht="12.75" customHeight="1"/>
    <row r="4" spans="1:7" s="30" customFormat="1" ht="12.75" customHeight="1">
      <c r="A4" s="30" t="s">
        <v>2</v>
      </c>
      <c r="B4" s="30" t="s">
        <v>2</v>
      </c>
      <c r="C4" s="30" t="s">
        <v>2</v>
      </c>
      <c r="D4" s="30" t="s">
        <v>2</v>
      </c>
      <c r="E4" s="30" t="s">
        <v>2</v>
      </c>
      <c r="F4" s="30" t="s">
        <v>2</v>
      </c>
      <c r="G4" s="30" t="s">
        <v>2</v>
      </c>
    </row>
    <row r="5" spans="1:7" ht="15" customHeight="1">
      <c r="A5" s="98" t="str">
        <f>+"Tabla 2.4.3. - Interrupciones voluntarias del embarazo en mujeres por situación laboral según número de hijos. 2010"</f>
        <v>Tabla 2.4.3. - Interrupciones voluntarias del embarazo en mujeres por situación laboral según número de hijos. 2010</v>
      </c>
      <c r="B5" s="98"/>
      <c r="C5" s="98"/>
      <c r="D5" s="98"/>
      <c r="E5" s="98"/>
      <c r="F5" s="98"/>
      <c r="G5" s="98"/>
    </row>
    <row r="6" spans="1:7" s="31" customFormat="1" ht="15" customHeight="1">
      <c r="A6" s="99"/>
      <c r="B6" s="99"/>
      <c r="C6" s="99"/>
      <c r="D6" s="99"/>
      <c r="E6" s="99"/>
      <c r="F6" s="99"/>
      <c r="G6" s="99"/>
    </row>
    <row r="7" ht="12.75" customHeight="1">
      <c r="A7" s="32"/>
    </row>
    <row r="8" ht="12.75" customHeight="1">
      <c r="A8" s="4" t="s">
        <v>30</v>
      </c>
    </row>
    <row r="9" spans="1:7" ht="24.75" customHeight="1">
      <c r="A9" s="100"/>
      <c r="B9" s="15" t="s">
        <v>28</v>
      </c>
      <c r="C9" s="100" t="s">
        <v>7</v>
      </c>
      <c r="D9" s="100" t="s">
        <v>8</v>
      </c>
      <c r="E9" s="100" t="s">
        <v>9</v>
      </c>
      <c r="F9" s="100" t="s">
        <v>10</v>
      </c>
      <c r="G9" s="33" t="s">
        <v>3</v>
      </c>
    </row>
    <row r="10" ht="12.75" customHeight="1"/>
    <row r="11" spans="1:7" ht="12.75" customHeight="1">
      <c r="A11" s="34" t="s">
        <v>4</v>
      </c>
      <c r="B11" s="35">
        <v>20496</v>
      </c>
      <c r="C11" s="36">
        <v>45.36007025761124</v>
      </c>
      <c r="D11" s="36">
        <v>27.488290398126463</v>
      </c>
      <c r="E11" s="36">
        <v>18.80854800936768</v>
      </c>
      <c r="F11" s="36">
        <v>8.343091334894613</v>
      </c>
      <c r="G11" s="36">
        <v>0</v>
      </c>
    </row>
    <row r="12" spans="1:7" ht="12.75" customHeight="1">
      <c r="A12" s="37"/>
      <c r="B12" s="38"/>
      <c r="C12" s="38"/>
      <c r="D12" s="38"/>
      <c r="E12" s="38"/>
      <c r="F12" s="38"/>
      <c r="G12" s="38"/>
    </row>
    <row r="13" spans="1:7" ht="12.75" customHeight="1">
      <c r="A13" s="39" t="s">
        <v>5</v>
      </c>
      <c r="B13" s="35">
        <v>12957</v>
      </c>
      <c r="C13" s="36">
        <v>41.49880373543258</v>
      </c>
      <c r="D13" s="36">
        <v>29.67507910781817</v>
      </c>
      <c r="E13" s="36">
        <v>20.336497646060046</v>
      </c>
      <c r="F13" s="36">
        <v>8.489619510689202</v>
      </c>
      <c r="G13" s="36">
        <v>0</v>
      </c>
    </row>
    <row r="14" spans="1:7" ht="12.75" customHeight="1">
      <c r="A14" s="40" t="s">
        <v>15</v>
      </c>
      <c r="B14" s="38">
        <v>12559</v>
      </c>
      <c r="C14" s="41">
        <v>41.74695437534835</v>
      </c>
      <c r="D14" s="41">
        <v>29.747591368739553</v>
      </c>
      <c r="E14" s="41">
        <v>20.113066326936856</v>
      </c>
      <c r="F14" s="41">
        <v>8.392387928975237</v>
      </c>
      <c r="G14" s="41">
        <v>0</v>
      </c>
    </row>
    <row r="15" spans="1:7" ht="12.75" customHeight="1">
      <c r="A15" s="40" t="s">
        <v>16</v>
      </c>
      <c r="B15" s="38">
        <v>398</v>
      </c>
      <c r="C15" s="41">
        <v>33.66834170854271</v>
      </c>
      <c r="D15" s="41">
        <v>27.386934673366838</v>
      </c>
      <c r="E15" s="41">
        <v>27.386934673366838</v>
      </c>
      <c r="F15" s="41">
        <v>11.557788944723619</v>
      </c>
      <c r="G15" s="41">
        <v>0</v>
      </c>
    </row>
    <row r="16" spans="1:7" ht="12.75" customHeight="1">
      <c r="A16" s="39" t="s">
        <v>17</v>
      </c>
      <c r="B16" s="35">
        <v>3774</v>
      </c>
      <c r="C16" s="36">
        <v>39.69263381028087</v>
      </c>
      <c r="D16" s="36">
        <v>31.84949655537891</v>
      </c>
      <c r="E16" s="36">
        <v>19.66083730789613</v>
      </c>
      <c r="F16" s="36">
        <v>8.797032326444091</v>
      </c>
      <c r="G16" s="36">
        <v>0</v>
      </c>
    </row>
    <row r="17" spans="1:7" ht="12.75" customHeight="1">
      <c r="A17" s="39" t="s">
        <v>14</v>
      </c>
      <c r="B17" s="35">
        <v>3583</v>
      </c>
      <c r="C17" s="36">
        <v>65.14094334356685</v>
      </c>
      <c r="D17" s="36">
        <v>15.043259838124476</v>
      </c>
      <c r="E17" s="36">
        <v>12.47557912363941</v>
      </c>
      <c r="F17" s="36">
        <v>7.3402176946692705</v>
      </c>
      <c r="G17" s="36">
        <v>0</v>
      </c>
    </row>
    <row r="18" spans="1:7" ht="12.75" customHeight="1">
      <c r="A18" s="40" t="s">
        <v>18</v>
      </c>
      <c r="B18" s="38">
        <v>2190</v>
      </c>
      <c r="C18" s="42">
        <v>94.20091324200914</v>
      </c>
      <c r="D18" s="42">
        <v>4.657534246575342</v>
      </c>
      <c r="E18" s="42">
        <v>0.821917808219178</v>
      </c>
      <c r="F18" s="42">
        <v>0.31963470319634707</v>
      </c>
      <c r="G18" s="42">
        <v>0</v>
      </c>
    </row>
    <row r="19" spans="1:7" ht="12.75" customHeight="1">
      <c r="A19" s="40" t="s">
        <v>19</v>
      </c>
      <c r="B19" s="38">
        <v>1341</v>
      </c>
      <c r="C19" s="42">
        <v>18.19537658463833</v>
      </c>
      <c r="D19" s="42">
        <v>31.69276659209545</v>
      </c>
      <c r="E19" s="42">
        <v>31.17076808351976</v>
      </c>
      <c r="F19" s="42">
        <v>18.94108873974646</v>
      </c>
      <c r="G19" s="42">
        <v>0</v>
      </c>
    </row>
    <row r="20" spans="1:7" ht="12.75" customHeight="1">
      <c r="A20" s="40" t="s">
        <v>20</v>
      </c>
      <c r="B20" s="38">
        <v>52</v>
      </c>
      <c r="C20" s="42">
        <v>51.92307692307693</v>
      </c>
      <c r="D20" s="42">
        <v>23.076923076923077</v>
      </c>
      <c r="E20" s="42">
        <v>21.153846153846153</v>
      </c>
      <c r="F20" s="42">
        <v>3.8461538461538463</v>
      </c>
      <c r="G20" s="42">
        <v>0</v>
      </c>
    </row>
    <row r="21" spans="1:7" ht="12.75" customHeight="1">
      <c r="A21" s="39" t="s">
        <v>6</v>
      </c>
      <c r="B21" s="35">
        <v>182</v>
      </c>
      <c r="C21" s="36">
        <v>48.35164835164835</v>
      </c>
      <c r="D21" s="36">
        <v>26.373626373626376</v>
      </c>
      <c r="E21" s="36">
        <v>17.032967032967033</v>
      </c>
      <c r="F21" s="36">
        <v>8.241758241758241</v>
      </c>
      <c r="G21" s="36">
        <v>0</v>
      </c>
    </row>
    <row r="22" ht="12.75" customHeight="1">
      <c r="A22" s="8"/>
    </row>
    <row r="23" spans="1:7" ht="12.75" customHeight="1">
      <c r="A23" s="6"/>
      <c r="B23" s="43" t="s">
        <v>2</v>
      </c>
      <c r="C23" s="43" t="s">
        <v>2</v>
      </c>
      <c r="D23" s="43" t="s">
        <v>2</v>
      </c>
      <c r="E23" s="43" t="s">
        <v>2</v>
      </c>
      <c r="F23" s="43" t="s">
        <v>2</v>
      </c>
      <c r="G23" s="43" t="s">
        <v>2</v>
      </c>
    </row>
    <row r="24" spans="1:7" ht="12.75" customHeight="1">
      <c r="A24" s="6" t="s">
        <v>29</v>
      </c>
      <c r="B24" s="30"/>
      <c r="C24" s="30"/>
      <c r="D24" s="30"/>
      <c r="E24" s="30"/>
      <c r="F24" s="30"/>
      <c r="G24" s="30"/>
    </row>
    <row r="25" spans="1:7" ht="12.75" customHeight="1">
      <c r="A25" s="6"/>
      <c r="B25" s="30"/>
      <c r="C25" s="30"/>
      <c r="D25" s="30"/>
      <c r="E25" s="30"/>
      <c r="F25" s="30"/>
      <c r="G25" s="30"/>
    </row>
    <row r="26" ht="12.75" customHeight="1">
      <c r="A26" s="3" t="s">
        <v>38</v>
      </c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7" ht="12.75" customHeight="1">
      <c r="A30" s="5"/>
      <c r="G30" s="77" t="s">
        <v>27</v>
      </c>
    </row>
    <row r="31" ht="12.75" customHeight="1"/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3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30">
      <selection activeCell="H31" sqref="H31"/>
    </sheetView>
  </sheetViews>
  <sheetFormatPr defaultColWidth="16.00390625" defaultRowHeight="12.75"/>
  <cols>
    <col min="1" max="1" width="25.7109375" style="12" customWidth="1" collapsed="1"/>
    <col min="2" max="6" width="11.7109375" style="12" customWidth="1"/>
    <col min="7" max="7" width="19.7109375" style="12" customWidth="1"/>
    <col min="8" max="8" width="11.7109375" style="12" customWidth="1"/>
    <col min="9" max="16384" width="16.00390625" style="12" customWidth="1"/>
  </cols>
  <sheetData>
    <row r="1" ht="12.75" customHeight="1"/>
    <row r="2" spans="4:8" ht="12.75" customHeight="1">
      <c r="D2" s="7"/>
      <c r="H2" s="76" t="s">
        <v>27</v>
      </c>
    </row>
    <row r="3" ht="12.75" customHeight="1"/>
    <row r="4" spans="1:8" s="10" customFormat="1" ht="12.75" customHeight="1">
      <c r="A4" s="10" t="s">
        <v>2</v>
      </c>
      <c r="B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</row>
    <row r="5" spans="1:8" s="17" customFormat="1" ht="15" customHeight="1">
      <c r="A5" s="101" t="str">
        <f>+"Tabla 2.4.4. - Interrupciones voluntarias del embarazo en mujeres por situación laboral según utilización de Centro de Planificación Familiar. 2010"</f>
        <v>Tabla 2.4.4. - Interrupciones voluntarias del embarazo en mujeres por situación laboral según utilización de Centro de Planificación Familiar. 2010</v>
      </c>
      <c r="B5" s="99"/>
      <c r="C5" s="99"/>
      <c r="D5" s="99"/>
      <c r="E5" s="99"/>
      <c r="F5" s="99"/>
      <c r="G5" s="99"/>
      <c r="H5" s="99"/>
    </row>
    <row r="6" spans="1:8" s="17" customFormat="1" ht="15" customHeight="1">
      <c r="A6" s="102"/>
      <c r="B6" s="99"/>
      <c r="C6" s="99"/>
      <c r="D6" s="99"/>
      <c r="E6" s="99"/>
      <c r="F6" s="99"/>
      <c r="G6" s="99"/>
      <c r="H6" s="99"/>
    </row>
    <row r="7" ht="12.75" customHeight="1">
      <c r="A7" s="18"/>
    </row>
    <row r="8" ht="12.75" customHeight="1">
      <c r="A8" s="4" t="s">
        <v>30</v>
      </c>
    </row>
    <row r="9" spans="1:8" ht="12.75" customHeight="1">
      <c r="A9" s="104"/>
      <c r="B9" s="93" t="s">
        <v>28</v>
      </c>
      <c r="C9" s="110" t="s">
        <v>33</v>
      </c>
      <c r="D9" s="111"/>
      <c r="E9" s="111"/>
      <c r="F9" s="112"/>
      <c r="G9" s="106" t="s">
        <v>32</v>
      </c>
      <c r="H9" s="108" t="s">
        <v>3</v>
      </c>
    </row>
    <row r="10" spans="1:8" ht="24.75" customHeight="1">
      <c r="A10" s="105"/>
      <c r="B10" s="94"/>
      <c r="C10" s="19" t="s">
        <v>1</v>
      </c>
      <c r="D10" s="19" t="s">
        <v>13</v>
      </c>
      <c r="E10" s="19" t="s">
        <v>12</v>
      </c>
      <c r="F10" s="19" t="s">
        <v>11</v>
      </c>
      <c r="G10" s="107"/>
      <c r="H10" s="109"/>
    </row>
    <row r="11" ht="12.75" customHeight="1"/>
    <row r="12" spans="1:8" ht="12.75" customHeight="1">
      <c r="A12" s="20" t="s">
        <v>4</v>
      </c>
      <c r="B12" s="21">
        <v>20496</v>
      </c>
      <c r="C12" s="22">
        <v>32.18676814988291</v>
      </c>
      <c r="D12" s="22">
        <v>23.4923887587822</v>
      </c>
      <c r="E12" s="22">
        <v>6.493950039032007</v>
      </c>
      <c r="F12" s="22">
        <v>2.200429352068696</v>
      </c>
      <c r="G12" s="22">
        <v>67.19847775175644</v>
      </c>
      <c r="H12" s="22">
        <v>0.6147540983606558</v>
      </c>
    </row>
    <row r="13" spans="1:8" ht="12.75" customHeight="1">
      <c r="A13" s="23"/>
      <c r="B13" s="24"/>
      <c r="C13" s="24"/>
      <c r="D13" s="25"/>
      <c r="E13" s="25"/>
      <c r="F13" s="25"/>
      <c r="G13" s="25"/>
      <c r="H13" s="25"/>
    </row>
    <row r="14" spans="1:8" ht="12.75" customHeight="1">
      <c r="A14" s="26" t="s">
        <v>5</v>
      </c>
      <c r="B14" s="21">
        <v>12957</v>
      </c>
      <c r="C14" s="22">
        <v>33.77324998070541</v>
      </c>
      <c r="D14" s="22">
        <v>23.809523809523807</v>
      </c>
      <c r="E14" s="22">
        <v>7.424558153893648</v>
      </c>
      <c r="F14" s="22">
        <v>2.5391680172879525</v>
      </c>
      <c r="G14" s="22">
        <v>65.5861696380335</v>
      </c>
      <c r="H14" s="22">
        <v>0.6405803812610944</v>
      </c>
    </row>
    <row r="15" spans="1:8" ht="12.75" customHeight="1">
      <c r="A15" s="27" t="s">
        <v>15</v>
      </c>
      <c r="B15" s="24">
        <v>12559</v>
      </c>
      <c r="C15" s="16">
        <v>33.601401385460626</v>
      </c>
      <c r="D15" s="28">
        <v>23.927064256708334</v>
      </c>
      <c r="E15" s="28">
        <v>7.086551477028426</v>
      </c>
      <c r="F15" s="28">
        <v>2.5877856517238635</v>
      </c>
      <c r="G15" s="28">
        <v>65.74568038856596</v>
      </c>
      <c r="H15" s="28">
        <v>0.6529182259734055</v>
      </c>
    </row>
    <row r="16" spans="1:8" ht="12.75" customHeight="1">
      <c r="A16" s="27" t="s">
        <v>16</v>
      </c>
      <c r="B16" s="24">
        <v>398</v>
      </c>
      <c r="C16" s="16">
        <v>39.19597989949749</v>
      </c>
      <c r="D16" s="28">
        <v>20.100502512562816</v>
      </c>
      <c r="E16" s="28">
        <v>18.090452261306535</v>
      </c>
      <c r="F16" s="28">
        <v>1.0050251256281406</v>
      </c>
      <c r="G16" s="28">
        <v>60.55276381909548</v>
      </c>
      <c r="H16" s="28">
        <v>0.25125628140703515</v>
      </c>
    </row>
    <row r="17" spans="1:8" ht="12.75" customHeight="1">
      <c r="A17" s="26" t="s">
        <v>17</v>
      </c>
      <c r="B17" s="21">
        <v>3774</v>
      </c>
      <c r="C17" s="22">
        <v>33.17435082140965</v>
      </c>
      <c r="D17" s="22">
        <v>27.08002119766826</v>
      </c>
      <c r="E17" s="22">
        <v>4.186539480657127</v>
      </c>
      <c r="F17" s="22">
        <v>1.9077901430842605</v>
      </c>
      <c r="G17" s="22">
        <v>66.21621621621621</v>
      </c>
      <c r="H17" s="22">
        <v>0.6094329623741388</v>
      </c>
    </row>
    <row r="18" spans="1:8" ht="12.75" customHeight="1">
      <c r="A18" s="26" t="s">
        <v>14</v>
      </c>
      <c r="B18" s="21">
        <v>3583</v>
      </c>
      <c r="C18" s="22">
        <v>24.83951995534468</v>
      </c>
      <c r="D18" s="22">
        <v>17.83421713647781</v>
      </c>
      <c r="E18" s="22">
        <v>5.66564331565727</v>
      </c>
      <c r="F18" s="22">
        <v>1.3396595032096008</v>
      </c>
      <c r="G18" s="22">
        <v>74.74183644990232</v>
      </c>
      <c r="H18" s="22">
        <v>0.4186435947530003</v>
      </c>
    </row>
    <row r="19" spans="1:8" ht="12.75" customHeight="1">
      <c r="A19" s="27" t="s">
        <v>18</v>
      </c>
      <c r="B19" s="24">
        <v>2190</v>
      </c>
      <c r="C19" s="16">
        <v>23.652968036529682</v>
      </c>
      <c r="D19" s="28">
        <v>16.118721461187217</v>
      </c>
      <c r="E19" s="28">
        <v>6.347031963470319</v>
      </c>
      <c r="F19" s="28">
        <v>1.187214611872146</v>
      </c>
      <c r="G19" s="28">
        <v>75.84474885844749</v>
      </c>
      <c r="H19" s="28">
        <v>0.502283105022831</v>
      </c>
    </row>
    <row r="20" spans="1:8" ht="12.75" customHeight="1">
      <c r="A20" s="27" t="s">
        <v>19</v>
      </c>
      <c r="B20" s="24">
        <v>1341</v>
      </c>
      <c r="C20" s="16">
        <v>26.39821029082774</v>
      </c>
      <c r="D20" s="28">
        <v>20.3579418344519</v>
      </c>
      <c r="E20" s="28">
        <v>4.399701715137957</v>
      </c>
      <c r="F20" s="28">
        <v>1.6405667412378822</v>
      </c>
      <c r="G20" s="28">
        <v>73.303504847129</v>
      </c>
      <c r="H20" s="28">
        <v>0.2982848620432513</v>
      </c>
    </row>
    <row r="21" spans="1:8" ht="12.75" customHeight="1">
      <c r="A21" s="27" t="s">
        <v>20</v>
      </c>
      <c r="B21" s="24">
        <v>52</v>
      </c>
      <c r="C21" s="16">
        <v>34.61538461538461</v>
      </c>
      <c r="D21" s="28">
        <v>25</v>
      </c>
      <c r="E21" s="28">
        <v>9.615384615384617</v>
      </c>
      <c r="F21" s="28">
        <v>0</v>
      </c>
      <c r="G21" s="28">
        <v>65.38461538461539</v>
      </c>
      <c r="H21" s="28">
        <v>0</v>
      </c>
    </row>
    <row r="22" spans="1:8" ht="12.75" customHeight="1">
      <c r="A22" s="26" t="s">
        <v>6</v>
      </c>
      <c r="B22" s="21">
        <v>182</v>
      </c>
      <c r="C22" s="22">
        <v>43.40659340659341</v>
      </c>
      <c r="D22" s="22">
        <v>37.91208791208791</v>
      </c>
      <c r="E22" s="22">
        <v>4.395604395604396</v>
      </c>
      <c r="F22" s="22">
        <v>1.098901098901099</v>
      </c>
      <c r="G22" s="22">
        <v>53.84615384615385</v>
      </c>
      <c r="H22" s="22">
        <v>2.7472527472527473</v>
      </c>
    </row>
    <row r="23" ht="12.75" customHeight="1">
      <c r="A23" s="9"/>
    </row>
    <row r="24" spans="1:8" ht="12.75" customHeight="1">
      <c r="A24" s="11"/>
      <c r="B24" s="13"/>
      <c r="C24" s="13"/>
      <c r="D24" s="13"/>
      <c r="E24" s="13"/>
      <c r="F24" s="13"/>
      <c r="G24" s="13"/>
      <c r="H24" s="13"/>
    </row>
    <row r="25" spans="1:8" ht="12.75" customHeight="1">
      <c r="A25" s="103" t="s">
        <v>29</v>
      </c>
      <c r="B25" s="103"/>
      <c r="C25" s="103"/>
      <c r="D25" s="103"/>
      <c r="E25" s="103"/>
      <c r="F25" s="103"/>
      <c r="G25" s="103"/>
      <c r="H25" s="103"/>
    </row>
    <row r="26" ht="12.75" customHeight="1">
      <c r="A26" s="6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spans="1:8" ht="12.75" customHeight="1">
      <c r="A31" s="5"/>
      <c r="H31" s="77" t="s">
        <v>27</v>
      </c>
    </row>
    <row r="32" ht="12.75" customHeight="1"/>
  </sheetData>
  <sheetProtection/>
  <mergeCells count="7">
    <mergeCell ref="A5:H6"/>
    <mergeCell ref="A25:H25"/>
    <mergeCell ref="B9:B10"/>
    <mergeCell ref="A9:A10"/>
    <mergeCell ref="G9:G10"/>
    <mergeCell ref="H9:H10"/>
    <mergeCell ref="C9:F9"/>
  </mergeCells>
  <hyperlinks>
    <hyperlink ref="H2" location="Índice!C14" display="INDICE"/>
    <hyperlink ref="H31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