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<sst xmlns="http://schemas.openxmlformats.org/spreadsheetml/2006/main" count="178" uniqueCount="54">
  <si>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</si>
  <si>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</si>
  <si>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</si>
  <si>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</si>
  <si>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</si>
  <si>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</si>
  <si>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</si>
  <si>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</si>
  <si>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</si>
  <si>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</si>
  <si>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</si>
  <si>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</si>
  <si>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</si>
  <si>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</si>
  <si>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</si>
  <si>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</si>
  <si>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</si>
  <si>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</si>
  <si>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</si>
  <si>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</si>
  <si>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</si>
  <si>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</si>
  <si>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</si>
  <si>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</si>
  <si>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</si>
  <si>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</si>
  <si>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</si>
  <si>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</si>
  <si>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</si>
  <si>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</si>
  <si>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</si>
  <si>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</si>
  <si>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</si>
  <si>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</si>
  <si>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</si>
  <si>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</si>
  <si>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</si>
  <si>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</si>
  <si>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</si>
  <si>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</si>
  <si>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</si>
  <si>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</si>
  <si>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</si>
  <si>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</si>
  <si>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</si>
  <si>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</si>
  <si>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Otras</t>
  </si>
  <si>
    <t>4 - PERSONAS ENJUICIADAS Y PROCEDIMIENTOS</t>
  </si>
  <si>
    <t>4.1. Personas enjuiciadas por Partidos Judiciales según sexo. 2012</t>
  </si>
  <si>
    <t>4.2. Personas condenadas por Partidos Judiciales según sexo y nacionalidad. 2012</t>
  </si>
  <si>
    <t>4.3. Personas absueltas por Partidos Judiciales según sexo y nacionalidad. 2012</t>
  </si>
  <si>
    <t>4.4. Personas condenadas entre las enjuiciadas por Partidos Judiciales según nacionalidad. 2012</t>
  </si>
  <si>
    <t>4.5. Procedimientos por Partidos Judiciales según forma de terminación. 2012</t>
  </si>
  <si>
    <t>VIOLENCIA CONTRA LA MUJER EN LA ESTADÍSTICA JUDICIAL.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</si>
</sst>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9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.25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i/>
      <sz val="8.5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6" fillId="34" borderId="0" xfId="46" applyFont="1" applyFill="1" applyAlignment="1" applyProtection="1">
      <alignment wrapText="1"/>
      <protection/>
    </xf>
    <xf numFmtId="164" fontId="0" fillId="33" borderId="0" xfId="0" applyNumberForma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9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wrapText="1"/>
      <protection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4.1g. Personas enjuiciadas por Partidos Judiciales(*). 2012. Número de mujeres por cada 1000 hombres</a:t>
            </a:r>
          </a:p>
        </c:rich>
      </c:tx>
      <c:layout>
        <c:manualLayout>
          <c:xMode val="factor"/>
          <c:yMode val="factor"/>
          <c:x val="-0.12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1"/>
          <c:h val="0.731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('4.1'!$A$9,'4.1'!$A$15,'4.1'!$A$20,'4.1'!$A$23,'4.1'!$A$26:$A$27,'4.1'!$A$31)</c:f>
              <c:strCache/>
            </c:strRef>
          </c:cat>
          <c:val>
            <c:numRef>
              <c:f>('4.1'!$E$9,'4.1'!$E$15,'4.1'!$E$20,'4.1'!$E$23,'4.1'!$E$26:$E$27,'4.1'!$E$31)</c:f>
              <c:numCache/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auto val="1"/>
        <c:lblOffset val="0"/>
        <c:tickLblSkip val="1"/>
        <c:noMultiLvlLbl val="0"/>
      </c:catAx>
      <c:valAx>
        <c:axId val="3534515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4.4g. Personas condenadas entre las enjuiciadas según nacionalidad.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95"/>
          <c:w val="0.9795"/>
          <c:h val="0.6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'4.4'!$B$8:$D$8</c:f>
              <c:strCache/>
            </c:strRef>
          </c:cat>
          <c:val>
            <c:numRef>
              <c:f>'4.4'!$B$10:$D$10</c:f>
              <c:numCache/>
            </c:numRef>
          </c:val>
        </c:ser>
        <c:ser>
          <c:idx val="0"/>
          <c:order val="1"/>
          <c:tx>
            <c:strRef>
              <c:f>'4.4'!$A$32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'4.4'!$B$8:$D$8</c:f>
              <c:strCache/>
            </c:strRef>
          </c:cat>
          <c:val>
            <c:numRef>
              <c:f>'4.4'!$B$32:$D$32</c:f>
              <c:numCache/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25"/>
          <c:y val="0.86225"/>
          <c:w val="0.499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4.5g. Procedimientos según forma de terminación.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9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1"/>
          <c:h val="0.61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'4.5'!$B$8:$G$8</c:f>
              <c:strCache/>
            </c:strRef>
          </c:cat>
          <c:val>
            <c:numRef>
              <c:f>'4.5'!$B$12:$G$12</c:f>
              <c:numCache/>
            </c:numRef>
          </c:val>
        </c:ser>
        <c:ser>
          <c:idx val="0"/>
          <c:order val="1"/>
          <c:tx>
            <c:strRef>
              <c:f>'4.5'!$A$35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'4.5'!$B$8:$G$8</c:f>
              <c:strCache/>
            </c:strRef>
          </c:cat>
          <c:val>
            <c:numRef>
              <c:f>'4.5'!$B$37:$G$37</c:f>
              <c:numCache/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225"/>
          <c:y val="0.83575"/>
          <c:w val="0.429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5" /><Relationship Id="rId3" Type="http://schemas.openxmlformats.org/officeDocument/2006/relationships/hyperlink" Target="#'4.1'!A65" /><Relationship Id="rId4" Type="http://schemas.openxmlformats.org/officeDocument/2006/relationships/hyperlink" Target="#'4.4'!A65" /><Relationship Id="rId5" Type="http://schemas.openxmlformats.org/officeDocument/2006/relationships/hyperlink" Target="#'4.4'!A65" /><Relationship Id="rId6" Type="http://schemas.openxmlformats.org/officeDocument/2006/relationships/hyperlink" Target="#'4.5'!A69" /><Relationship Id="rId7" Type="http://schemas.openxmlformats.org/officeDocument/2006/relationships/hyperlink" Target="#'4.5'!A69" /><Relationship Id="rId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4" name="Picture 105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5</xdr:col>
      <xdr:colOff>47625</xdr:colOff>
      <xdr:row>64</xdr:row>
      <xdr:rowOff>85725</xdr:rowOff>
    </xdr:to>
    <xdr:graphicFrame>
      <xdr:nvGraphicFramePr>
        <xdr:cNvPr id="1" name="Chart 2"/>
        <xdr:cNvGraphicFramePr/>
      </xdr:nvGraphicFramePr>
      <xdr:xfrm>
        <a:off x="0" y="6838950"/>
        <a:ext cx="54197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9525</xdr:rowOff>
    </xdr:from>
    <xdr:to>
      <xdr:col>4</xdr:col>
      <xdr:colOff>76200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28575" y="7429500"/>
        <a:ext cx="52768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142875</xdr:rowOff>
    </xdr:from>
    <xdr:to>
      <xdr:col>5</xdr:col>
      <xdr:colOff>390525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0" y="8058150"/>
        <a:ext cx="61245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C4:C12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2" t="s">
        <v>53</v>
      </c>
    </row>
    <row r="5" ht="15.75" customHeight="1">
      <c r="C5" s="9"/>
    </row>
    <row r="6" s="8" customFormat="1" ht="30" customHeight="1">
      <c r="C6" s="15" t="s">
        <v>47</v>
      </c>
    </row>
    <row r="7" s="8" customFormat="1" ht="15.75" customHeight="1">
      <c r="C7" s="6"/>
    </row>
    <row r="8" ht="12.75">
      <c r="C8" s="10" t="str">
        <f>+'4.1'!A5</f>
        <v>4.1. Personas enjuiciadas por Partidos Judiciales según sexo. 2012</v>
      </c>
    </row>
    <row r="9" s="8" customFormat="1" ht="12.75">
      <c r="C9" s="10" t="str">
        <f>+'4.2'!A5</f>
        <v>4.2. Personas condenadas por Partidos Judiciales según sexo y nacionalidad. 2012</v>
      </c>
    </row>
    <row r="10" s="8" customFormat="1" ht="12.75">
      <c r="C10" s="10" t="str">
        <f>+'4.3'!A5</f>
        <v>4.3. Personas absueltas por Partidos Judiciales según sexo y nacionalidad. 2012</v>
      </c>
    </row>
    <row r="11" s="8" customFormat="1" ht="12.75">
      <c r="C11" s="10" t="str">
        <f>+'4.4'!A5</f>
        <v>4.4. Personas condenadas entre las enjuiciadas por Partidos Judiciales según nacionalidad. 2012</v>
      </c>
    </row>
    <row r="12" s="8" customFormat="1" ht="12.75">
      <c r="C12" s="32" t="str">
        <f>+'4.5'!A5</f>
        <v>4.5. Procedimientos por Partidos Judiciales según forma de terminación. 2012</v>
      </c>
    </row>
  </sheetData>
  <sheetProtection/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2"/>
  </sheetPr>
  <dimension ref="A2:E37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27.140625" style="16" customWidth="1"/>
    <col min="2" max="2" width="12.8515625" style="16" customWidth="1"/>
    <col min="3" max="4" width="10.00390625" style="16" customWidth="1"/>
    <col min="5" max="5" width="20.57421875" style="16" customWidth="1"/>
    <col min="6" max="16384" width="11.421875" style="16" customWidth="1"/>
  </cols>
  <sheetData>
    <row r="1" ht="39.75" customHeight="1"/>
    <row r="2" ht="12.75">
      <c r="E2" s="31" t="s">
        <v>37</v>
      </c>
    </row>
    <row r="3" spans="1:5" s="19" customFormat="1" ht="18.75" thickBot="1">
      <c r="A3" s="18" t="s">
        <v>33</v>
      </c>
      <c r="B3" s="16"/>
      <c r="C3" s="16"/>
      <c r="D3" s="16"/>
      <c r="E3" s="16"/>
    </row>
    <row r="4" spans="1:5" s="19" customFormat="1" ht="13.5" thickTop="1">
      <c r="A4" s="20"/>
      <c r="B4" s="20"/>
      <c r="C4" s="20"/>
      <c r="D4" s="20"/>
      <c r="E4" s="20"/>
    </row>
    <row r="5" ht="15.75">
      <c r="A5" s="21" t="s">
        <v>48</v>
      </c>
    </row>
    <row r="7" spans="1:5" ht="33.75" customHeight="1">
      <c r="A7" s="13"/>
      <c r="B7" s="13" t="s">
        <v>25</v>
      </c>
      <c r="C7" s="13" t="s">
        <v>26</v>
      </c>
      <c r="D7" s="13" t="s">
        <v>27</v>
      </c>
      <c r="E7" s="13" t="s">
        <v>30</v>
      </c>
    </row>
    <row r="8" spans="2:5" ht="20.25" customHeight="1">
      <c r="B8" s="22"/>
      <c r="C8" s="22"/>
      <c r="D8" s="22"/>
      <c r="E8" s="22"/>
    </row>
    <row r="9" spans="1:5" ht="12.75">
      <c r="A9" s="17" t="s">
        <v>1</v>
      </c>
      <c r="B9" s="1">
        <f>SUM(B10:B30)</f>
        <v>1440</v>
      </c>
      <c r="C9" s="1">
        <f>SUM(C10:C30)</f>
        <v>1423</v>
      </c>
      <c r="D9" s="1">
        <f>SUM(D10:D30)</f>
        <v>17</v>
      </c>
      <c r="E9" s="3">
        <f aca="true" t="shared" si="0" ref="E9:E31">+D9*1000/C9</f>
        <v>11.946591707659874</v>
      </c>
    </row>
    <row r="10" spans="1:5" ht="12.75">
      <c r="A10" s="2" t="s">
        <v>2</v>
      </c>
      <c r="B10" s="22">
        <v>15</v>
      </c>
      <c r="C10" s="22">
        <v>15</v>
      </c>
      <c r="D10" s="22">
        <v>0</v>
      </c>
      <c r="E10" s="29">
        <f t="shared" si="0"/>
        <v>0</v>
      </c>
    </row>
    <row r="11" spans="1:5" ht="12.75">
      <c r="A11" s="2" t="s">
        <v>3</v>
      </c>
      <c r="B11" s="22">
        <v>74</v>
      </c>
      <c r="C11" s="22">
        <v>71</v>
      </c>
      <c r="D11" s="22">
        <v>3</v>
      </c>
      <c r="E11" s="29">
        <f t="shared" si="0"/>
        <v>42.25352112676056</v>
      </c>
    </row>
    <row r="12" spans="1:5" ht="12.75">
      <c r="A12" s="2" t="s">
        <v>4</v>
      </c>
      <c r="B12" s="22">
        <v>23</v>
      </c>
      <c r="C12" s="22">
        <v>20</v>
      </c>
      <c r="D12" s="22">
        <v>3</v>
      </c>
      <c r="E12" s="29">
        <f t="shared" si="0"/>
        <v>150</v>
      </c>
    </row>
    <row r="13" spans="1:5" ht="12.75">
      <c r="A13" s="2" t="s">
        <v>5</v>
      </c>
      <c r="B13" s="22">
        <v>259</v>
      </c>
      <c r="C13" s="22">
        <v>259</v>
      </c>
      <c r="D13" s="22">
        <v>0</v>
      </c>
      <c r="E13" s="29">
        <f t="shared" si="0"/>
        <v>0</v>
      </c>
    </row>
    <row r="14" spans="1:5" ht="12.75">
      <c r="A14" s="2" t="s">
        <v>6</v>
      </c>
      <c r="B14" s="22">
        <v>82</v>
      </c>
      <c r="C14" s="22">
        <v>82</v>
      </c>
      <c r="D14" s="22">
        <v>0</v>
      </c>
      <c r="E14" s="29">
        <f t="shared" si="0"/>
        <v>0</v>
      </c>
    </row>
    <row r="15" spans="1:5" ht="12.75">
      <c r="A15" s="2" t="s">
        <v>7</v>
      </c>
      <c r="B15" s="22">
        <v>79</v>
      </c>
      <c r="C15" s="22">
        <v>78</v>
      </c>
      <c r="D15" s="22">
        <v>1</v>
      </c>
      <c r="E15" s="29">
        <f t="shared" si="0"/>
        <v>12.820512820512821</v>
      </c>
    </row>
    <row r="16" spans="1:5" ht="12.75">
      <c r="A16" s="2" t="s">
        <v>8</v>
      </c>
      <c r="B16" s="22">
        <v>26</v>
      </c>
      <c r="C16" s="22">
        <v>25</v>
      </c>
      <c r="D16" s="22">
        <v>1</v>
      </c>
      <c r="E16" s="29">
        <f t="shared" si="0"/>
        <v>40</v>
      </c>
    </row>
    <row r="17" spans="1:5" ht="12.75">
      <c r="A17" s="2" t="s">
        <v>9</v>
      </c>
      <c r="B17" s="22">
        <v>27</v>
      </c>
      <c r="C17" s="22">
        <v>27</v>
      </c>
      <c r="D17" s="22">
        <v>0</v>
      </c>
      <c r="E17" s="29">
        <f t="shared" si="0"/>
        <v>0</v>
      </c>
    </row>
    <row r="18" spans="1:5" ht="12.75">
      <c r="A18" s="2" t="s">
        <v>10</v>
      </c>
      <c r="B18" s="22">
        <v>45</v>
      </c>
      <c r="C18" s="22">
        <v>45</v>
      </c>
      <c r="D18" s="22">
        <v>0</v>
      </c>
      <c r="E18" s="29">
        <f t="shared" si="0"/>
        <v>0</v>
      </c>
    </row>
    <row r="19" spans="1:5" ht="12.75">
      <c r="A19" s="2" t="s">
        <v>11</v>
      </c>
      <c r="B19" s="22">
        <v>54</v>
      </c>
      <c r="C19" s="22">
        <v>54</v>
      </c>
      <c r="D19" s="22">
        <v>0</v>
      </c>
      <c r="E19" s="29">
        <f t="shared" si="0"/>
        <v>0</v>
      </c>
    </row>
    <row r="20" spans="1:5" ht="12.75">
      <c r="A20" s="2" t="s">
        <v>12</v>
      </c>
      <c r="B20" s="22">
        <v>279</v>
      </c>
      <c r="C20" s="22">
        <v>278</v>
      </c>
      <c r="D20" s="22">
        <v>1</v>
      </c>
      <c r="E20" s="29">
        <f t="shared" si="0"/>
        <v>3.597122302158273</v>
      </c>
    </row>
    <row r="21" spans="1:5" ht="12.75">
      <c r="A21" s="2" t="s">
        <v>13</v>
      </c>
      <c r="B21" s="22">
        <v>24</v>
      </c>
      <c r="C21" s="22">
        <v>24</v>
      </c>
      <c r="D21" s="22">
        <v>0</v>
      </c>
      <c r="E21" s="29">
        <f t="shared" si="0"/>
        <v>0</v>
      </c>
    </row>
    <row r="22" spans="1:5" ht="12.75">
      <c r="A22" s="2" t="s">
        <v>14</v>
      </c>
      <c r="B22" s="22">
        <v>49</v>
      </c>
      <c r="C22" s="22">
        <v>47</v>
      </c>
      <c r="D22" s="22">
        <v>2</v>
      </c>
      <c r="E22" s="29">
        <f t="shared" si="0"/>
        <v>42.5531914893617</v>
      </c>
    </row>
    <row r="23" spans="1:5" ht="12.75">
      <c r="A23" s="2" t="s">
        <v>15</v>
      </c>
      <c r="B23" s="22">
        <v>60</v>
      </c>
      <c r="C23" s="22">
        <v>60</v>
      </c>
      <c r="D23" s="22">
        <v>0</v>
      </c>
      <c r="E23" s="29">
        <f t="shared" si="0"/>
        <v>0</v>
      </c>
    </row>
    <row r="24" spans="1:5" ht="12.75">
      <c r="A24" s="2" t="s">
        <v>16</v>
      </c>
      <c r="B24" s="22">
        <v>68</v>
      </c>
      <c r="C24" s="22">
        <v>67</v>
      </c>
      <c r="D24" s="22">
        <v>1</v>
      </c>
      <c r="E24" s="29">
        <f t="shared" si="0"/>
        <v>14.925373134328359</v>
      </c>
    </row>
    <row r="25" spans="1:5" ht="12.75">
      <c r="A25" s="2" t="s">
        <v>17</v>
      </c>
      <c r="B25" s="22">
        <v>60</v>
      </c>
      <c r="C25" s="22">
        <v>60</v>
      </c>
      <c r="D25" s="22">
        <v>0</v>
      </c>
      <c r="E25" s="29">
        <f t="shared" si="0"/>
        <v>0</v>
      </c>
    </row>
    <row r="26" spans="1:5" ht="12.75">
      <c r="A26" s="2" t="s">
        <v>18</v>
      </c>
      <c r="B26" s="22">
        <v>42</v>
      </c>
      <c r="C26" s="22">
        <v>42</v>
      </c>
      <c r="D26" s="22">
        <v>0</v>
      </c>
      <c r="E26" s="29">
        <f t="shared" si="0"/>
        <v>0</v>
      </c>
    </row>
    <row r="27" spans="1:5" ht="12.75">
      <c r="A27" s="2" t="s">
        <v>19</v>
      </c>
      <c r="B27" s="22">
        <v>101</v>
      </c>
      <c r="C27" s="22">
        <v>96</v>
      </c>
      <c r="D27" s="22">
        <v>5</v>
      </c>
      <c r="E27" s="29">
        <f t="shared" si="0"/>
        <v>52.083333333333336</v>
      </c>
    </row>
    <row r="28" spans="1:5" ht="12.75">
      <c r="A28" s="2" t="s">
        <v>20</v>
      </c>
      <c r="B28" s="22">
        <v>36</v>
      </c>
      <c r="C28" s="22">
        <v>36</v>
      </c>
      <c r="D28" s="22">
        <v>0</v>
      </c>
      <c r="E28" s="29">
        <f t="shared" si="0"/>
        <v>0</v>
      </c>
    </row>
    <row r="29" spans="1:5" ht="12.75">
      <c r="A29" s="2" t="s">
        <v>21</v>
      </c>
      <c r="B29" s="22">
        <v>27</v>
      </c>
      <c r="C29" s="22">
        <v>27</v>
      </c>
      <c r="D29" s="22">
        <v>0</v>
      </c>
      <c r="E29" s="29">
        <f t="shared" si="0"/>
        <v>0</v>
      </c>
    </row>
    <row r="30" spans="1:5" ht="12.75">
      <c r="A30" s="2" t="s">
        <v>22</v>
      </c>
      <c r="B30" s="22">
        <v>10</v>
      </c>
      <c r="C30" s="22">
        <v>10</v>
      </c>
      <c r="D30" s="22">
        <v>0</v>
      </c>
      <c r="E30" s="29">
        <f t="shared" si="0"/>
        <v>0</v>
      </c>
    </row>
    <row r="31" spans="1:5" ht="12.75">
      <c r="A31" s="17" t="s">
        <v>23</v>
      </c>
      <c r="B31" s="1">
        <v>19769</v>
      </c>
      <c r="C31" s="1">
        <v>19534</v>
      </c>
      <c r="D31" s="1">
        <v>235</v>
      </c>
      <c r="E31" s="3">
        <f t="shared" si="0"/>
        <v>12.030306132896488</v>
      </c>
    </row>
    <row r="32" spans="1:5" ht="12.75">
      <c r="A32" s="24"/>
      <c r="B32" s="24"/>
      <c r="C32" s="24"/>
      <c r="D32" s="24"/>
      <c r="E32" s="24"/>
    </row>
    <row r="33" spans="1:5" ht="12.75">
      <c r="A33" s="25"/>
      <c r="B33" s="25"/>
      <c r="C33" s="25"/>
      <c r="D33" s="25"/>
      <c r="E33" s="25"/>
    </row>
    <row r="34" ht="12.75">
      <c r="A34" s="26" t="s">
        <v>24</v>
      </c>
    </row>
    <row r="37" ht="12.75">
      <c r="E37" s="31" t="s">
        <v>37</v>
      </c>
    </row>
  </sheetData>
  <sheetProtection/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2"/>
  </sheetPr>
  <dimension ref="A2:I35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9.57421875" style="16" customWidth="1"/>
    <col min="2" max="2" width="10.28125" style="16" customWidth="1"/>
    <col min="3" max="7" width="10.421875" style="16" customWidth="1"/>
    <col min="8" max="16384" width="11.421875" style="16" customWidth="1"/>
  </cols>
  <sheetData>
    <row r="1" ht="39.75" customHeight="1"/>
    <row r="2" ht="12.75">
      <c r="G2" s="31" t="s">
        <v>37</v>
      </c>
    </row>
    <row r="3" spans="1:7" s="19" customFormat="1" ht="18.75" thickBot="1">
      <c r="A3" s="18" t="s">
        <v>33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3" t="s">
        <v>49</v>
      </c>
      <c r="B5" s="34"/>
      <c r="C5" s="34"/>
      <c r="D5" s="34"/>
      <c r="E5" s="34"/>
      <c r="F5" s="34"/>
      <c r="G5" s="34"/>
    </row>
    <row r="7" spans="1:7" ht="18.75" customHeight="1">
      <c r="A7" s="35"/>
      <c r="B7" s="37" t="s">
        <v>25</v>
      </c>
      <c r="C7" s="37"/>
      <c r="D7" s="37" t="s">
        <v>26</v>
      </c>
      <c r="E7" s="37"/>
      <c r="F7" s="37" t="s">
        <v>27</v>
      </c>
      <c r="G7" s="37"/>
    </row>
    <row r="8" spans="1:7" ht="21" customHeight="1">
      <c r="A8" s="36"/>
      <c r="B8" s="13" t="s">
        <v>28</v>
      </c>
      <c r="C8" s="13" t="s">
        <v>29</v>
      </c>
      <c r="D8" s="13" t="s">
        <v>28</v>
      </c>
      <c r="E8" s="13" t="s">
        <v>29</v>
      </c>
      <c r="F8" s="13" t="s">
        <v>31</v>
      </c>
      <c r="G8" s="13" t="s">
        <v>32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f aca="true" t="shared" si="0" ref="B10:G10">SUM(B11:B31)</f>
        <v>457</v>
      </c>
      <c r="C10" s="1">
        <f t="shared" si="0"/>
        <v>279</v>
      </c>
      <c r="D10" s="1">
        <f t="shared" si="0"/>
        <v>451</v>
      </c>
      <c r="E10" s="1">
        <f t="shared" si="0"/>
        <v>278</v>
      </c>
      <c r="F10" s="1">
        <f t="shared" si="0"/>
        <v>6</v>
      </c>
      <c r="G10" s="1">
        <f t="shared" si="0"/>
        <v>1</v>
      </c>
    </row>
    <row r="11" spans="1:7" ht="12.75">
      <c r="A11" s="2" t="s">
        <v>2</v>
      </c>
      <c r="B11" s="22">
        <v>7</v>
      </c>
      <c r="C11" s="22">
        <v>6</v>
      </c>
      <c r="D11" s="22">
        <v>7</v>
      </c>
      <c r="E11" s="22">
        <v>6</v>
      </c>
      <c r="F11" s="22">
        <v>0</v>
      </c>
      <c r="G11" s="22">
        <v>0</v>
      </c>
    </row>
    <row r="12" spans="1:7" ht="12.75">
      <c r="A12" s="2" t="s">
        <v>3</v>
      </c>
      <c r="B12" s="22">
        <v>34</v>
      </c>
      <c r="C12" s="22">
        <v>21</v>
      </c>
      <c r="D12" s="22">
        <v>33</v>
      </c>
      <c r="E12" s="22">
        <v>21</v>
      </c>
      <c r="F12" s="22">
        <v>1</v>
      </c>
      <c r="G12" s="22">
        <v>0</v>
      </c>
    </row>
    <row r="13" spans="1:7" ht="12.75">
      <c r="A13" s="2" t="s">
        <v>4</v>
      </c>
      <c r="B13" s="22">
        <v>15</v>
      </c>
      <c r="C13" s="22">
        <v>6</v>
      </c>
      <c r="D13" s="22">
        <v>13</v>
      </c>
      <c r="E13" s="22">
        <v>6</v>
      </c>
      <c r="F13" s="22">
        <v>2</v>
      </c>
      <c r="G13" s="22">
        <v>0</v>
      </c>
    </row>
    <row r="14" spans="1:7" ht="12.75">
      <c r="A14" s="2" t="s">
        <v>5</v>
      </c>
      <c r="B14" s="22">
        <v>24</v>
      </c>
      <c r="C14" s="22">
        <v>16</v>
      </c>
      <c r="D14" s="22">
        <v>24</v>
      </c>
      <c r="E14" s="22">
        <v>16</v>
      </c>
      <c r="F14" s="22">
        <v>0</v>
      </c>
      <c r="G14" s="22">
        <v>0</v>
      </c>
    </row>
    <row r="15" spans="1:7" ht="12.75">
      <c r="A15" s="2" t="s">
        <v>6</v>
      </c>
      <c r="B15" s="22">
        <v>23</v>
      </c>
      <c r="C15" s="22">
        <v>17</v>
      </c>
      <c r="D15" s="22">
        <v>23</v>
      </c>
      <c r="E15" s="22">
        <v>17</v>
      </c>
      <c r="F15" s="22">
        <v>0</v>
      </c>
      <c r="G15" s="22">
        <v>0</v>
      </c>
    </row>
    <row r="16" spans="1:7" ht="12.75">
      <c r="A16" s="2" t="s">
        <v>7</v>
      </c>
      <c r="B16" s="22">
        <v>28</v>
      </c>
      <c r="C16" s="22">
        <v>20</v>
      </c>
      <c r="D16" s="22">
        <v>28</v>
      </c>
      <c r="E16" s="22">
        <v>20</v>
      </c>
      <c r="F16" s="22">
        <v>0</v>
      </c>
      <c r="G16" s="22">
        <v>0</v>
      </c>
    </row>
    <row r="17" spans="1:7" ht="12.75">
      <c r="A17" s="2" t="s">
        <v>8</v>
      </c>
      <c r="B17" s="22">
        <v>10</v>
      </c>
      <c r="C17" s="22">
        <v>1</v>
      </c>
      <c r="D17" s="22">
        <v>10</v>
      </c>
      <c r="E17" s="22">
        <v>1</v>
      </c>
      <c r="F17" s="22">
        <v>0</v>
      </c>
      <c r="G17" s="22">
        <v>0</v>
      </c>
    </row>
    <row r="18" spans="1:7" ht="12.75">
      <c r="A18" s="2" t="s">
        <v>9</v>
      </c>
      <c r="B18" s="22">
        <v>14</v>
      </c>
      <c r="C18" s="22">
        <v>8</v>
      </c>
      <c r="D18" s="22">
        <v>14</v>
      </c>
      <c r="E18" s="22">
        <v>8</v>
      </c>
      <c r="F18" s="22">
        <v>0</v>
      </c>
      <c r="G18" s="22">
        <v>0</v>
      </c>
    </row>
    <row r="19" spans="1:7" ht="12.75">
      <c r="A19" s="2" t="s">
        <v>10</v>
      </c>
      <c r="B19" s="22">
        <v>19</v>
      </c>
      <c r="C19" s="22">
        <v>9</v>
      </c>
      <c r="D19" s="22">
        <v>19</v>
      </c>
      <c r="E19" s="22">
        <v>9</v>
      </c>
      <c r="F19" s="22">
        <v>0</v>
      </c>
      <c r="G19" s="22">
        <v>0</v>
      </c>
    </row>
    <row r="20" spans="1:7" ht="12.75">
      <c r="A20" s="2" t="s">
        <v>11</v>
      </c>
      <c r="B20" s="22">
        <v>28</v>
      </c>
      <c r="C20" s="22">
        <v>14</v>
      </c>
      <c r="D20" s="22">
        <v>28</v>
      </c>
      <c r="E20" s="22">
        <v>14</v>
      </c>
      <c r="F20" s="22">
        <v>0</v>
      </c>
      <c r="G20" s="22">
        <v>0</v>
      </c>
    </row>
    <row r="21" spans="1:7" ht="12.75">
      <c r="A21" s="2" t="s">
        <v>12</v>
      </c>
      <c r="B21" s="22">
        <v>76</v>
      </c>
      <c r="C21" s="22">
        <v>60</v>
      </c>
      <c r="D21" s="22">
        <v>75</v>
      </c>
      <c r="E21" s="22">
        <v>60</v>
      </c>
      <c r="F21" s="22">
        <v>1</v>
      </c>
      <c r="G21" s="22">
        <v>0</v>
      </c>
    </row>
    <row r="22" spans="1:7" ht="12.75">
      <c r="A22" s="2" t="s">
        <v>13</v>
      </c>
      <c r="B22" s="22">
        <v>14</v>
      </c>
      <c r="C22" s="22">
        <v>5</v>
      </c>
      <c r="D22" s="22">
        <v>14</v>
      </c>
      <c r="E22" s="22">
        <v>5</v>
      </c>
      <c r="F22" s="22">
        <v>0</v>
      </c>
      <c r="G22" s="22">
        <v>0</v>
      </c>
    </row>
    <row r="23" spans="1:7" ht="12.75">
      <c r="A23" s="2" t="s">
        <v>14</v>
      </c>
      <c r="B23" s="22">
        <v>18</v>
      </c>
      <c r="C23" s="22">
        <v>5</v>
      </c>
      <c r="D23" s="22">
        <v>17</v>
      </c>
      <c r="E23" s="22">
        <v>5</v>
      </c>
      <c r="F23" s="22">
        <v>1</v>
      </c>
      <c r="G23" s="22">
        <v>0</v>
      </c>
    </row>
    <row r="24" spans="1:7" ht="12.75">
      <c r="A24" s="2" t="s">
        <v>15</v>
      </c>
      <c r="B24" s="22">
        <v>16</v>
      </c>
      <c r="C24" s="22">
        <v>11</v>
      </c>
      <c r="D24" s="22">
        <v>16</v>
      </c>
      <c r="E24" s="22">
        <v>11</v>
      </c>
      <c r="F24" s="22">
        <v>0</v>
      </c>
      <c r="G24" s="22">
        <v>0</v>
      </c>
    </row>
    <row r="25" spans="1:7" ht="12.75">
      <c r="A25" s="2" t="s">
        <v>16</v>
      </c>
      <c r="B25" s="22">
        <v>22</v>
      </c>
      <c r="C25" s="22">
        <v>20</v>
      </c>
      <c r="D25" s="22">
        <v>22</v>
      </c>
      <c r="E25" s="22">
        <v>20</v>
      </c>
      <c r="F25" s="22">
        <v>0</v>
      </c>
      <c r="G25" s="22">
        <v>0</v>
      </c>
    </row>
    <row r="26" spans="1:7" ht="12.75">
      <c r="A26" s="2" t="s">
        <v>17</v>
      </c>
      <c r="B26" s="22">
        <v>26</v>
      </c>
      <c r="C26" s="22">
        <v>15</v>
      </c>
      <c r="D26" s="22">
        <v>26</v>
      </c>
      <c r="E26" s="22">
        <v>15</v>
      </c>
      <c r="F26" s="22">
        <v>0</v>
      </c>
      <c r="G26" s="22">
        <v>0</v>
      </c>
    </row>
    <row r="27" spans="1:7" ht="12.75">
      <c r="A27" s="2" t="s">
        <v>18</v>
      </c>
      <c r="B27" s="22">
        <v>18</v>
      </c>
      <c r="C27" s="22">
        <v>9</v>
      </c>
      <c r="D27" s="22">
        <v>18</v>
      </c>
      <c r="E27" s="22">
        <v>9</v>
      </c>
      <c r="F27" s="22">
        <v>0</v>
      </c>
      <c r="G27" s="22">
        <v>0</v>
      </c>
    </row>
    <row r="28" spans="1:7" ht="12.75">
      <c r="A28" s="2" t="s">
        <v>19</v>
      </c>
      <c r="B28" s="22">
        <v>34</v>
      </c>
      <c r="C28" s="22">
        <v>16</v>
      </c>
      <c r="D28" s="22">
        <v>33</v>
      </c>
      <c r="E28" s="22">
        <v>15</v>
      </c>
      <c r="F28" s="22">
        <v>1</v>
      </c>
      <c r="G28" s="22">
        <v>1</v>
      </c>
    </row>
    <row r="29" spans="1:7" ht="12.75">
      <c r="A29" s="2" t="s">
        <v>20</v>
      </c>
      <c r="B29" s="22">
        <v>13</v>
      </c>
      <c r="C29" s="22">
        <v>9</v>
      </c>
      <c r="D29" s="22">
        <v>13</v>
      </c>
      <c r="E29" s="22">
        <v>9</v>
      </c>
      <c r="F29" s="22">
        <v>0</v>
      </c>
      <c r="G29" s="22">
        <v>0</v>
      </c>
    </row>
    <row r="30" spans="1:7" ht="12.75">
      <c r="A30" s="2" t="s">
        <v>21</v>
      </c>
      <c r="B30" s="22">
        <v>10</v>
      </c>
      <c r="C30" s="22">
        <v>9</v>
      </c>
      <c r="D30" s="22">
        <v>10</v>
      </c>
      <c r="E30" s="22">
        <v>9</v>
      </c>
      <c r="F30" s="22">
        <v>0</v>
      </c>
      <c r="G30" s="22">
        <v>0</v>
      </c>
    </row>
    <row r="31" spans="1:7" ht="12.75">
      <c r="A31" s="2" t="s">
        <v>22</v>
      </c>
      <c r="B31" s="22">
        <v>8</v>
      </c>
      <c r="C31" s="22">
        <v>2</v>
      </c>
      <c r="D31" s="22">
        <v>8</v>
      </c>
      <c r="E31" s="22">
        <v>2</v>
      </c>
      <c r="F31" s="22">
        <v>0</v>
      </c>
      <c r="G31" s="22">
        <v>0</v>
      </c>
    </row>
    <row r="32" spans="1:9" ht="12.75">
      <c r="A32" s="17" t="s">
        <v>23</v>
      </c>
      <c r="B32" s="1">
        <v>10295</v>
      </c>
      <c r="C32" s="1">
        <v>3990</v>
      </c>
      <c r="D32" s="1">
        <v>10177</v>
      </c>
      <c r="E32" s="1">
        <v>3969</v>
      </c>
      <c r="F32" s="1">
        <v>118</v>
      </c>
      <c r="G32" s="1">
        <v>21</v>
      </c>
      <c r="H32" s="22"/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24</v>
      </c>
    </row>
  </sheetData>
  <sheetProtection/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I35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6.7109375" style="16" customWidth="1"/>
    <col min="2" max="7" width="10.421875" style="16" customWidth="1"/>
    <col min="8" max="16384" width="11.421875" style="16" customWidth="1"/>
  </cols>
  <sheetData>
    <row r="1" ht="39.75" customHeight="1"/>
    <row r="2" ht="12.75">
      <c r="G2" s="31" t="s">
        <v>37</v>
      </c>
    </row>
    <row r="3" spans="1:7" s="19" customFormat="1" ht="18.75" thickBot="1">
      <c r="A3" s="18" t="s">
        <v>33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3" t="s">
        <v>50</v>
      </c>
      <c r="B5" s="38"/>
      <c r="C5" s="38"/>
      <c r="D5" s="38"/>
      <c r="E5" s="38"/>
      <c r="F5" s="38"/>
      <c r="G5" s="38"/>
    </row>
    <row r="7" spans="1:7" ht="18" customHeight="1">
      <c r="A7" s="35"/>
      <c r="B7" s="37" t="s">
        <v>25</v>
      </c>
      <c r="C7" s="37"/>
      <c r="D7" s="37" t="s">
        <v>26</v>
      </c>
      <c r="E7" s="37"/>
      <c r="F7" s="37" t="s">
        <v>27</v>
      </c>
      <c r="G7" s="37"/>
    </row>
    <row r="8" spans="1:7" ht="18.75" customHeight="1">
      <c r="A8" s="36"/>
      <c r="B8" s="13" t="s">
        <v>28</v>
      </c>
      <c r="C8" s="13" t="s">
        <v>29</v>
      </c>
      <c r="D8" s="13" t="s">
        <v>28</v>
      </c>
      <c r="E8" s="13" t="s">
        <v>29</v>
      </c>
      <c r="F8" s="13" t="s">
        <v>28</v>
      </c>
      <c r="G8" s="13" t="s">
        <v>29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f aca="true" t="shared" si="0" ref="B10:G10">SUM(B11:B31)</f>
        <v>498</v>
      </c>
      <c r="C10" s="1">
        <f t="shared" si="0"/>
        <v>206</v>
      </c>
      <c r="D10" s="1">
        <f t="shared" si="0"/>
        <v>491</v>
      </c>
      <c r="E10" s="1">
        <f t="shared" si="0"/>
        <v>203</v>
      </c>
      <c r="F10" s="1">
        <f t="shared" si="0"/>
        <v>7</v>
      </c>
      <c r="G10" s="1">
        <f t="shared" si="0"/>
        <v>3</v>
      </c>
    </row>
    <row r="11" spans="1:7" ht="12.75">
      <c r="A11" s="2" t="s">
        <v>2</v>
      </c>
      <c r="B11" s="22">
        <v>1</v>
      </c>
      <c r="C11" s="22">
        <v>1</v>
      </c>
      <c r="D11" s="22">
        <v>1</v>
      </c>
      <c r="E11" s="22">
        <v>1</v>
      </c>
      <c r="F11" s="22">
        <v>0</v>
      </c>
      <c r="G11" s="22">
        <v>0</v>
      </c>
    </row>
    <row r="12" spans="1:7" ht="12.75">
      <c r="A12" s="2" t="s">
        <v>3</v>
      </c>
      <c r="B12" s="22">
        <v>16</v>
      </c>
      <c r="C12" s="22">
        <v>3</v>
      </c>
      <c r="D12" s="22">
        <v>15</v>
      </c>
      <c r="E12" s="22">
        <v>2</v>
      </c>
      <c r="F12" s="22">
        <v>1</v>
      </c>
      <c r="G12" s="22">
        <v>1</v>
      </c>
    </row>
    <row r="13" spans="1:7" ht="12.75">
      <c r="A13" s="2" t="s">
        <v>4</v>
      </c>
      <c r="B13" s="22">
        <v>2</v>
      </c>
      <c r="C13" s="22">
        <v>0</v>
      </c>
      <c r="D13" s="22">
        <v>1</v>
      </c>
      <c r="E13" s="22">
        <v>0</v>
      </c>
      <c r="F13" s="22">
        <v>1</v>
      </c>
      <c r="G13" s="22">
        <v>0</v>
      </c>
    </row>
    <row r="14" spans="1:7" ht="12.75">
      <c r="A14" s="2" t="s">
        <v>5</v>
      </c>
      <c r="B14" s="22">
        <v>132</v>
      </c>
      <c r="C14" s="22">
        <v>87</v>
      </c>
      <c r="D14" s="22">
        <v>132</v>
      </c>
      <c r="E14" s="22">
        <v>87</v>
      </c>
      <c r="F14" s="22">
        <v>0</v>
      </c>
      <c r="G14" s="22">
        <v>0</v>
      </c>
    </row>
    <row r="15" spans="1:7" ht="12.75">
      <c r="A15" s="2" t="s">
        <v>6</v>
      </c>
      <c r="B15" s="22">
        <v>23</v>
      </c>
      <c r="C15" s="22">
        <v>19</v>
      </c>
      <c r="D15" s="22">
        <v>23</v>
      </c>
      <c r="E15" s="22">
        <v>19</v>
      </c>
      <c r="F15" s="22">
        <v>0</v>
      </c>
      <c r="G15" s="22">
        <v>0</v>
      </c>
    </row>
    <row r="16" spans="1:7" ht="12.75">
      <c r="A16" s="2" t="s">
        <v>7</v>
      </c>
      <c r="B16" s="22">
        <v>31</v>
      </c>
      <c r="C16" s="22">
        <v>0</v>
      </c>
      <c r="D16" s="22">
        <v>30</v>
      </c>
      <c r="E16" s="22">
        <v>0</v>
      </c>
      <c r="F16" s="22">
        <v>1</v>
      </c>
      <c r="G16" s="22">
        <v>0</v>
      </c>
    </row>
    <row r="17" spans="1:7" ht="12.75">
      <c r="A17" s="2" t="s">
        <v>8</v>
      </c>
      <c r="B17" s="22">
        <v>13</v>
      </c>
      <c r="C17" s="22">
        <v>2</v>
      </c>
      <c r="D17" s="22">
        <v>12</v>
      </c>
      <c r="E17" s="22">
        <v>2</v>
      </c>
      <c r="F17" s="22">
        <v>1</v>
      </c>
      <c r="G17" s="22">
        <v>0</v>
      </c>
    </row>
    <row r="18" spans="1:7" ht="12.75">
      <c r="A18" s="2" t="s">
        <v>9</v>
      </c>
      <c r="B18" s="22">
        <v>4</v>
      </c>
      <c r="C18" s="22">
        <v>1</v>
      </c>
      <c r="D18" s="22">
        <v>4</v>
      </c>
      <c r="E18" s="22">
        <v>1</v>
      </c>
      <c r="F18" s="22">
        <v>0</v>
      </c>
      <c r="G18" s="22">
        <v>0</v>
      </c>
    </row>
    <row r="19" spans="1:7" ht="12.75">
      <c r="A19" s="2" t="s">
        <v>10</v>
      </c>
      <c r="B19" s="22">
        <v>16</v>
      </c>
      <c r="C19" s="22">
        <v>1</v>
      </c>
      <c r="D19" s="22">
        <v>16</v>
      </c>
      <c r="E19" s="22">
        <v>1</v>
      </c>
      <c r="F19" s="22">
        <v>0</v>
      </c>
      <c r="G19" s="22">
        <v>0</v>
      </c>
    </row>
    <row r="20" spans="1:7" ht="12.75">
      <c r="A20" s="2" t="s">
        <v>11</v>
      </c>
      <c r="B20" s="22">
        <v>7</v>
      </c>
      <c r="C20" s="22">
        <v>5</v>
      </c>
      <c r="D20" s="22">
        <v>7</v>
      </c>
      <c r="E20" s="22">
        <v>5</v>
      </c>
      <c r="F20" s="22">
        <v>0</v>
      </c>
      <c r="G20" s="22">
        <v>0</v>
      </c>
    </row>
    <row r="21" spans="1:7" ht="12.75">
      <c r="A21" s="2" t="s">
        <v>12</v>
      </c>
      <c r="B21" s="22">
        <v>99</v>
      </c>
      <c r="C21" s="22">
        <v>44</v>
      </c>
      <c r="D21" s="22">
        <v>99</v>
      </c>
      <c r="E21" s="22">
        <v>44</v>
      </c>
      <c r="F21" s="22">
        <v>0</v>
      </c>
      <c r="G21" s="22">
        <v>0</v>
      </c>
    </row>
    <row r="22" spans="1:7" ht="12.75">
      <c r="A22" s="2" t="s">
        <v>13</v>
      </c>
      <c r="B22" s="22">
        <v>4</v>
      </c>
      <c r="C22" s="22">
        <v>1</v>
      </c>
      <c r="D22" s="22">
        <v>4</v>
      </c>
      <c r="E22" s="22">
        <v>1</v>
      </c>
      <c r="F22" s="22">
        <v>0</v>
      </c>
      <c r="G22" s="22">
        <v>0</v>
      </c>
    </row>
    <row r="23" spans="1:7" ht="12.75">
      <c r="A23" s="2" t="s">
        <v>14</v>
      </c>
      <c r="B23" s="22">
        <v>24</v>
      </c>
      <c r="C23" s="22">
        <v>2</v>
      </c>
      <c r="D23" s="22">
        <v>23</v>
      </c>
      <c r="E23" s="22">
        <v>2</v>
      </c>
      <c r="F23" s="22">
        <v>1</v>
      </c>
      <c r="G23" s="22">
        <v>0</v>
      </c>
    </row>
    <row r="24" spans="1:7" ht="12.75">
      <c r="A24" s="2" t="s">
        <v>15</v>
      </c>
      <c r="B24" s="22">
        <v>20</v>
      </c>
      <c r="C24" s="22">
        <v>13</v>
      </c>
      <c r="D24" s="22">
        <v>20</v>
      </c>
      <c r="E24" s="22">
        <v>13</v>
      </c>
      <c r="F24" s="22">
        <v>0</v>
      </c>
      <c r="G24" s="22">
        <v>0</v>
      </c>
    </row>
    <row r="25" spans="1:7" ht="12.75">
      <c r="A25" s="2" t="s">
        <v>16</v>
      </c>
      <c r="B25" s="22">
        <v>18</v>
      </c>
      <c r="C25" s="22">
        <v>8</v>
      </c>
      <c r="D25" s="22">
        <v>18</v>
      </c>
      <c r="E25" s="22">
        <v>7</v>
      </c>
      <c r="F25" s="22">
        <v>0</v>
      </c>
      <c r="G25" s="22">
        <v>1</v>
      </c>
    </row>
    <row r="26" spans="1:7" ht="12.75">
      <c r="A26" s="2" t="s">
        <v>17</v>
      </c>
      <c r="B26" s="22">
        <v>15</v>
      </c>
      <c r="C26" s="22">
        <v>4</v>
      </c>
      <c r="D26" s="22">
        <v>15</v>
      </c>
      <c r="E26" s="22">
        <v>4</v>
      </c>
      <c r="F26" s="22">
        <v>0</v>
      </c>
      <c r="G26" s="22">
        <v>0</v>
      </c>
    </row>
    <row r="27" spans="1:7" ht="12.75">
      <c r="A27" s="2" t="s">
        <v>18</v>
      </c>
      <c r="B27" s="22">
        <v>14</v>
      </c>
      <c r="C27" s="22">
        <v>1</v>
      </c>
      <c r="D27" s="22">
        <v>14</v>
      </c>
      <c r="E27" s="22">
        <v>1</v>
      </c>
      <c r="F27" s="22">
        <v>0</v>
      </c>
      <c r="G27" s="22">
        <v>0</v>
      </c>
    </row>
    <row r="28" spans="1:7" ht="12.75">
      <c r="A28" s="2" t="s">
        <v>19</v>
      </c>
      <c r="B28" s="22">
        <v>44</v>
      </c>
      <c r="C28" s="22">
        <v>7</v>
      </c>
      <c r="D28" s="22">
        <v>42</v>
      </c>
      <c r="E28" s="22">
        <v>6</v>
      </c>
      <c r="F28" s="22">
        <v>2</v>
      </c>
      <c r="G28" s="22">
        <v>1</v>
      </c>
    </row>
    <row r="29" spans="1:7" ht="12.75">
      <c r="A29" s="2" t="s">
        <v>20</v>
      </c>
      <c r="B29" s="22">
        <v>10</v>
      </c>
      <c r="C29" s="22">
        <v>4</v>
      </c>
      <c r="D29" s="22">
        <v>10</v>
      </c>
      <c r="E29" s="22">
        <v>4</v>
      </c>
      <c r="F29" s="22">
        <v>0</v>
      </c>
      <c r="G29" s="22">
        <v>0</v>
      </c>
    </row>
    <row r="30" spans="1:7" ht="12.75">
      <c r="A30" s="2" t="s">
        <v>21</v>
      </c>
      <c r="B30" s="22">
        <v>5</v>
      </c>
      <c r="C30" s="22">
        <v>3</v>
      </c>
      <c r="D30" s="22">
        <v>5</v>
      </c>
      <c r="E30" s="22">
        <v>3</v>
      </c>
      <c r="F30" s="22">
        <v>0</v>
      </c>
      <c r="G30" s="22">
        <v>0</v>
      </c>
    </row>
    <row r="31" spans="1:7" ht="12.75">
      <c r="A31" s="2" t="s">
        <v>22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9" ht="12.75">
      <c r="A32" s="17" t="s">
        <v>23</v>
      </c>
      <c r="B32" s="1">
        <v>4484</v>
      </c>
      <c r="C32" s="1">
        <v>1000</v>
      </c>
      <c r="D32" s="1">
        <v>4408</v>
      </c>
      <c r="E32" s="1">
        <v>980</v>
      </c>
      <c r="F32" s="1">
        <v>76</v>
      </c>
      <c r="G32" s="1">
        <v>20</v>
      </c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24</v>
      </c>
    </row>
  </sheetData>
  <sheetProtection/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</sheetPr>
  <dimension ref="A2:E39"/>
  <sheetViews>
    <sheetView showGridLines="0" zoomScalePageLayoutView="0" workbookViewId="0" topLeftCell="A1">
      <selection activeCell="D2" sqref="D2"/>
    </sheetView>
  </sheetViews>
  <sheetFormatPr defaultColWidth="11.421875" defaultRowHeight="12.75"/>
  <cols>
    <col min="1" max="1" width="35.57421875" style="16" customWidth="1"/>
    <col min="2" max="4" width="14.28125" style="16" customWidth="1"/>
    <col min="5" max="16384" width="11.421875" style="16" customWidth="1"/>
  </cols>
  <sheetData>
    <row r="1" ht="39.75" customHeight="1"/>
    <row r="2" ht="12.75">
      <c r="D2" s="31" t="s">
        <v>37</v>
      </c>
    </row>
    <row r="3" spans="1:4" s="19" customFormat="1" ht="18.75" thickBot="1">
      <c r="A3" s="18" t="s">
        <v>33</v>
      </c>
      <c r="B3" s="16"/>
      <c r="C3" s="16"/>
      <c r="D3" s="16"/>
    </row>
    <row r="4" spans="1:4" s="19" customFormat="1" ht="13.5" thickTop="1">
      <c r="A4" s="20"/>
      <c r="B4" s="20"/>
      <c r="C4" s="20"/>
      <c r="D4" s="20"/>
    </row>
    <row r="5" spans="1:4" ht="33.75" customHeight="1">
      <c r="A5" s="33" t="s">
        <v>51</v>
      </c>
      <c r="B5" s="34"/>
      <c r="C5" s="34"/>
      <c r="D5" s="34"/>
    </row>
    <row r="6" spans="2:4" ht="12.75" customHeight="1">
      <c r="B6" s="28"/>
      <c r="C6" s="28"/>
      <c r="D6" s="28"/>
    </row>
    <row r="7" ht="12.75">
      <c r="A7" s="30" t="s">
        <v>40</v>
      </c>
    </row>
    <row r="8" spans="1:4" ht="22.5" customHeight="1">
      <c r="A8" s="27"/>
      <c r="B8" s="13" t="s">
        <v>0</v>
      </c>
      <c r="C8" s="13" t="s">
        <v>38</v>
      </c>
      <c r="D8" s="13" t="s">
        <v>39</v>
      </c>
    </row>
    <row r="9" spans="2:3" ht="22.5" customHeight="1">
      <c r="B9" s="22"/>
      <c r="C9" s="22"/>
    </row>
    <row r="10" spans="1:4" ht="12.75">
      <c r="A10" s="17" t="s">
        <v>1</v>
      </c>
      <c r="B10" s="11">
        <v>51.11111111111111</v>
      </c>
      <c r="C10" s="11">
        <v>47.853403141361255</v>
      </c>
      <c r="D10" s="11">
        <v>57.52577319587628</v>
      </c>
    </row>
    <row r="11" spans="1:4" ht="12.75">
      <c r="A11" s="2" t="s">
        <v>2</v>
      </c>
      <c r="B11" s="23">
        <v>86.66666666666667</v>
      </c>
      <c r="C11" s="23">
        <v>87.5</v>
      </c>
      <c r="D11" s="23">
        <v>85.71428571428571</v>
      </c>
    </row>
    <row r="12" spans="1:4" ht="12.75">
      <c r="A12" s="2" t="s">
        <v>3</v>
      </c>
      <c r="B12" s="23">
        <v>74.32432432432432</v>
      </c>
      <c r="C12" s="23">
        <v>68</v>
      </c>
      <c r="D12" s="23">
        <v>87.5</v>
      </c>
    </row>
    <row r="13" spans="1:4" ht="12.75">
      <c r="A13" s="2" t="s">
        <v>4</v>
      </c>
      <c r="B13" s="23">
        <v>91.30434782608695</v>
      </c>
      <c r="C13" s="23">
        <v>88.23529411764706</v>
      </c>
      <c r="D13" s="23">
        <v>100</v>
      </c>
    </row>
    <row r="14" spans="1:4" ht="12.75">
      <c r="A14" s="2" t="s">
        <v>5</v>
      </c>
      <c r="B14" s="23">
        <v>15.444015444015443</v>
      </c>
      <c r="C14" s="23">
        <v>15.384615384615385</v>
      </c>
      <c r="D14" s="23">
        <v>15.53398058252427</v>
      </c>
    </row>
    <row r="15" spans="1:4" ht="12.75">
      <c r="A15" s="2" t="s">
        <v>6</v>
      </c>
      <c r="B15" s="23">
        <v>48.78048780487805</v>
      </c>
      <c r="C15" s="23">
        <v>50</v>
      </c>
      <c r="D15" s="23">
        <v>47.22222222222222</v>
      </c>
    </row>
    <row r="16" spans="1:4" ht="12.75">
      <c r="A16" s="2" t="s">
        <v>7</v>
      </c>
      <c r="B16" s="23">
        <v>60.75949367088608</v>
      </c>
      <c r="C16" s="23">
        <v>47.45762711864407</v>
      </c>
      <c r="D16" s="23">
        <v>100</v>
      </c>
    </row>
    <row r="17" spans="1:4" ht="12.75">
      <c r="A17" s="2" t="s">
        <v>8</v>
      </c>
      <c r="B17" s="23">
        <v>42.30769230769231</v>
      </c>
      <c r="C17" s="23">
        <v>43.47826086956522</v>
      </c>
      <c r="D17" s="23">
        <v>33.33333333333333</v>
      </c>
    </row>
    <row r="18" spans="1:4" ht="12.75">
      <c r="A18" s="2" t="s">
        <v>9</v>
      </c>
      <c r="B18" s="23">
        <v>81.48148148148148</v>
      </c>
      <c r="C18" s="23">
        <v>77.77777777777779</v>
      </c>
      <c r="D18" s="23">
        <v>88.88888888888889</v>
      </c>
    </row>
    <row r="19" spans="1:4" ht="12.75">
      <c r="A19" s="2" t="s">
        <v>10</v>
      </c>
      <c r="B19" s="23">
        <v>62.22222222222222</v>
      </c>
      <c r="C19" s="23">
        <v>54.285714285714285</v>
      </c>
      <c r="D19" s="23">
        <v>90</v>
      </c>
    </row>
    <row r="20" spans="1:4" ht="12.75">
      <c r="A20" s="2" t="s">
        <v>11</v>
      </c>
      <c r="B20" s="23">
        <v>77.77777777777779</v>
      </c>
      <c r="C20" s="23">
        <v>80</v>
      </c>
      <c r="D20" s="23">
        <v>73.68421052631578</v>
      </c>
    </row>
    <row r="21" spans="1:4" ht="12.75">
      <c r="A21" s="2" t="s">
        <v>12</v>
      </c>
      <c r="B21" s="23">
        <v>48.74551971326165</v>
      </c>
      <c r="C21" s="23">
        <v>43.42857142857143</v>
      </c>
      <c r="D21" s="23">
        <v>57.692307692307686</v>
      </c>
    </row>
    <row r="22" spans="1:4" ht="12.75">
      <c r="A22" s="2" t="s">
        <v>13</v>
      </c>
      <c r="B22" s="23">
        <v>79.16666666666666</v>
      </c>
      <c r="C22" s="23">
        <v>77.77777777777779</v>
      </c>
      <c r="D22" s="23">
        <v>83.33333333333334</v>
      </c>
    </row>
    <row r="23" spans="1:4" ht="12.75">
      <c r="A23" s="2" t="s">
        <v>14</v>
      </c>
      <c r="B23" s="23">
        <v>46.93877551020408</v>
      </c>
      <c r="C23" s="23">
        <v>42.857142857142854</v>
      </c>
      <c r="D23" s="23">
        <v>71.42857142857143</v>
      </c>
    </row>
    <row r="24" spans="1:4" ht="12.75">
      <c r="A24" s="2" t="s">
        <v>15</v>
      </c>
      <c r="B24" s="23">
        <v>45</v>
      </c>
      <c r="C24" s="23">
        <v>44.44444444444444</v>
      </c>
      <c r="D24" s="23">
        <v>45.83333333333333</v>
      </c>
    </row>
    <row r="25" spans="1:4" ht="12.75">
      <c r="A25" s="2" t="s">
        <v>16</v>
      </c>
      <c r="B25" s="23">
        <v>61.76470588235294</v>
      </c>
      <c r="C25" s="23">
        <v>55</v>
      </c>
      <c r="D25" s="23">
        <v>71.42857142857143</v>
      </c>
    </row>
    <row r="26" spans="1:4" ht="12.75">
      <c r="A26" s="2" t="s">
        <v>17</v>
      </c>
      <c r="B26" s="23">
        <v>68.33333333333333</v>
      </c>
      <c r="C26" s="23">
        <v>63.41463414634146</v>
      </c>
      <c r="D26" s="23">
        <v>78.94736842105263</v>
      </c>
    </row>
    <row r="27" spans="1:4" ht="12.75">
      <c r="A27" s="2" t="s">
        <v>18</v>
      </c>
      <c r="B27" s="23">
        <v>64.28571428571429</v>
      </c>
      <c r="C27" s="23">
        <v>56.25</v>
      </c>
      <c r="D27" s="23">
        <v>90</v>
      </c>
    </row>
    <row r="28" spans="1:4" ht="12.75">
      <c r="A28" s="2" t="s">
        <v>19</v>
      </c>
      <c r="B28" s="23">
        <v>49.504950495049506</v>
      </c>
      <c r="C28" s="23">
        <v>43.58974358974359</v>
      </c>
      <c r="D28" s="23">
        <v>69.56521739130434</v>
      </c>
    </row>
    <row r="29" spans="1:4" ht="12.75">
      <c r="A29" s="2" t="s">
        <v>20</v>
      </c>
      <c r="B29" s="23">
        <v>61.111111111111114</v>
      </c>
      <c r="C29" s="23">
        <v>56.52173913043478</v>
      </c>
      <c r="D29" s="23">
        <v>69.23076923076923</v>
      </c>
    </row>
    <row r="30" spans="1:4" ht="12.75">
      <c r="A30" s="2" t="s">
        <v>21</v>
      </c>
      <c r="B30" s="23">
        <v>70.37037037037037</v>
      </c>
      <c r="C30" s="23">
        <v>66.66666666666666</v>
      </c>
      <c r="D30" s="23">
        <v>75</v>
      </c>
    </row>
    <row r="31" spans="1:4" ht="12.75">
      <c r="A31" s="2" t="s">
        <v>22</v>
      </c>
      <c r="B31" s="23">
        <v>100</v>
      </c>
      <c r="C31" s="23">
        <v>100</v>
      </c>
      <c r="D31" s="23">
        <v>100</v>
      </c>
    </row>
    <row r="32" spans="1:5" ht="12.75">
      <c r="A32" s="17" t="s">
        <v>23</v>
      </c>
      <c r="B32" s="11">
        <v>72.25959836107036</v>
      </c>
      <c r="C32" s="11">
        <v>69.65965220921578</v>
      </c>
      <c r="D32" s="11">
        <v>79.95991983967936</v>
      </c>
      <c r="E32" s="22"/>
    </row>
    <row r="33" spans="1:4" ht="12.75">
      <c r="A33" s="24"/>
      <c r="B33" s="24"/>
      <c r="C33" s="24"/>
      <c r="D33" s="24"/>
    </row>
    <row r="34" spans="1:4" ht="12.75">
      <c r="A34" s="25"/>
      <c r="B34" s="25"/>
      <c r="C34" s="25"/>
      <c r="D34" s="25"/>
    </row>
    <row r="35" spans="1:4" ht="12.75">
      <c r="A35" s="39" t="s">
        <v>24</v>
      </c>
      <c r="B35" s="38"/>
      <c r="C35" s="38"/>
      <c r="D35" s="38"/>
    </row>
    <row r="39" ht="12.75">
      <c r="D39" s="31" t="s">
        <v>37</v>
      </c>
    </row>
  </sheetData>
  <sheetProtection/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H43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32.57421875" style="16" customWidth="1"/>
    <col min="2" max="3" width="13.28125" style="16" customWidth="1"/>
    <col min="4" max="5" width="13.421875" style="16" customWidth="1"/>
    <col min="6" max="6" width="12.7109375" style="16" customWidth="1"/>
    <col min="7" max="16384" width="11.421875" style="16" customWidth="1"/>
  </cols>
  <sheetData>
    <row r="1" ht="39.75" customHeight="1"/>
    <row r="2" ht="12.75">
      <c r="G2" s="31" t="s">
        <v>37</v>
      </c>
    </row>
    <row r="3" spans="1:4" s="19" customFormat="1" ht="18.75" thickBot="1">
      <c r="A3" s="18" t="s">
        <v>33</v>
      </c>
      <c r="B3" s="16"/>
      <c r="C3" s="16"/>
      <c r="D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3" t="s">
        <v>52</v>
      </c>
      <c r="B5" s="34"/>
      <c r="C5" s="34"/>
      <c r="D5" s="34"/>
      <c r="E5" s="38"/>
      <c r="F5" s="38"/>
      <c r="G5" s="40"/>
    </row>
    <row r="6" spans="2:4" ht="12.75" customHeight="1">
      <c r="B6" s="28"/>
      <c r="C6" s="28"/>
      <c r="D6" s="28"/>
    </row>
    <row r="7" spans="1:4" ht="12.75" customHeight="1">
      <c r="A7" s="16" t="s">
        <v>40</v>
      </c>
      <c r="B7" s="28"/>
      <c r="C7" s="28"/>
      <c r="D7" s="28"/>
    </row>
    <row r="8" spans="1:7" ht="45" customHeight="1">
      <c r="A8" s="27"/>
      <c r="B8" s="13" t="s">
        <v>41</v>
      </c>
      <c r="C8" s="13" t="s">
        <v>42</v>
      </c>
      <c r="D8" s="13" t="s">
        <v>43</v>
      </c>
      <c r="E8" s="13" t="s">
        <v>44</v>
      </c>
      <c r="F8" s="13" t="s">
        <v>45</v>
      </c>
      <c r="G8" s="13" t="s">
        <v>46</v>
      </c>
    </row>
    <row r="9" spans="2:3" ht="18.75" customHeight="1">
      <c r="B9" s="22"/>
      <c r="C9" s="22"/>
    </row>
    <row r="10" spans="1:7" ht="12.75">
      <c r="A10" s="17" t="s">
        <v>1</v>
      </c>
      <c r="B10" s="22"/>
      <c r="C10" s="22"/>
      <c r="D10" s="22"/>
      <c r="E10" s="22"/>
      <c r="F10" s="22"/>
      <c r="G10" s="22"/>
    </row>
    <row r="11" spans="1:8" ht="12.75">
      <c r="A11" s="2" t="s">
        <v>34</v>
      </c>
      <c r="B11" s="1">
        <v>704</v>
      </c>
      <c r="C11" s="1">
        <v>736</v>
      </c>
      <c r="D11" s="1">
        <v>292</v>
      </c>
      <c r="E11" s="1">
        <v>7640</v>
      </c>
      <c r="F11" s="1">
        <v>5217</v>
      </c>
      <c r="G11" s="1">
        <v>8802.0763968073</v>
      </c>
      <c r="H11" s="22"/>
    </row>
    <row r="12" spans="1:8" ht="12.75">
      <c r="A12" s="2" t="s">
        <v>35</v>
      </c>
      <c r="B12" s="11">
        <v>2.2801302931596092</v>
      </c>
      <c r="C12" s="11">
        <v>3.120178295902623</v>
      </c>
      <c r="D12" s="11">
        <v>1.251500085719184</v>
      </c>
      <c r="E12" s="11">
        <v>32.74472827018687</v>
      </c>
      <c r="F12" s="11">
        <v>22.552717298131324</v>
      </c>
      <c r="G12" s="11">
        <v>38.050745756900405</v>
      </c>
      <c r="H12" s="23"/>
    </row>
    <row r="13" spans="1:6" ht="12.75">
      <c r="A13" s="14" t="s">
        <v>36</v>
      </c>
      <c r="B13" s="23"/>
      <c r="C13" s="23"/>
      <c r="D13" s="23"/>
      <c r="E13" s="23"/>
      <c r="F13" s="23"/>
    </row>
    <row r="14" spans="1:7" ht="12.75">
      <c r="A14" s="14" t="s">
        <v>2</v>
      </c>
      <c r="B14" s="23">
        <v>2.631578947368421</v>
      </c>
      <c r="C14" s="23">
        <v>17.105263157894736</v>
      </c>
      <c r="D14" s="23">
        <v>1.3157894736842104</v>
      </c>
      <c r="E14" s="23">
        <v>32.89473684210527</v>
      </c>
      <c r="F14" s="23">
        <v>31.57894736842105</v>
      </c>
      <c r="G14" s="23">
        <v>14.473684210526317</v>
      </c>
    </row>
    <row r="15" spans="1:7" ht="12.75">
      <c r="A15" s="14" t="s">
        <v>3</v>
      </c>
      <c r="B15" s="23">
        <v>1.1417058428475486</v>
      </c>
      <c r="C15" s="23">
        <v>3.6937541974479515</v>
      </c>
      <c r="D15" s="23">
        <v>5.910006715916722</v>
      </c>
      <c r="E15" s="23">
        <v>19.744795164539962</v>
      </c>
      <c r="F15" s="23">
        <v>18.737407656145063</v>
      </c>
      <c r="G15" s="23">
        <v>50.772330423102744</v>
      </c>
    </row>
    <row r="16" spans="1:7" ht="12.75">
      <c r="A16" s="14" t="s">
        <v>4</v>
      </c>
      <c r="B16" s="23">
        <v>0.7142857142857143</v>
      </c>
      <c r="C16" s="23">
        <v>6.785714285714286</v>
      </c>
      <c r="D16" s="23">
        <v>0</v>
      </c>
      <c r="E16" s="23">
        <v>68.57142857142857</v>
      </c>
      <c r="F16" s="23">
        <v>20.357142857142858</v>
      </c>
      <c r="G16" s="23">
        <v>3.5714285714285756</v>
      </c>
    </row>
    <row r="17" spans="1:7" ht="12.75">
      <c r="A17" s="14" t="s">
        <v>5</v>
      </c>
      <c r="B17" s="23">
        <v>8.408408408408409</v>
      </c>
      <c r="C17" s="23">
        <v>6.006006006006006</v>
      </c>
      <c r="D17" s="23">
        <v>4.504504504504505</v>
      </c>
      <c r="E17" s="23">
        <v>36.63663663663664</v>
      </c>
      <c r="F17" s="23">
        <v>32.13213213213213</v>
      </c>
      <c r="G17" s="23">
        <v>12.312312312312319</v>
      </c>
    </row>
    <row r="18" spans="1:7" ht="12.75">
      <c r="A18" s="14" t="s">
        <v>6</v>
      </c>
      <c r="B18" s="23">
        <v>6.829268292682928</v>
      </c>
      <c r="C18" s="23">
        <v>6.504065040650407</v>
      </c>
      <c r="D18" s="23">
        <v>0</v>
      </c>
      <c r="E18" s="23">
        <v>48.292682926829265</v>
      </c>
      <c r="F18" s="23">
        <v>22.439024390243905</v>
      </c>
      <c r="G18" s="23">
        <v>15.93495934959349</v>
      </c>
    </row>
    <row r="19" spans="1:7" ht="12.75">
      <c r="A19" s="14" t="s">
        <v>7</v>
      </c>
      <c r="B19" s="23">
        <v>3.6855036855036856</v>
      </c>
      <c r="C19" s="23">
        <v>5.651105651105651</v>
      </c>
      <c r="D19" s="23">
        <v>0</v>
      </c>
      <c r="E19" s="23">
        <v>56.63390663390664</v>
      </c>
      <c r="F19" s="23">
        <v>34.02948402948403</v>
      </c>
      <c r="G19" s="23">
        <v>0</v>
      </c>
    </row>
    <row r="20" spans="1:7" ht="12.75">
      <c r="A20" s="14" t="s">
        <v>8</v>
      </c>
      <c r="B20" s="23">
        <v>3.6939313984168867</v>
      </c>
      <c r="C20" s="23">
        <v>2.9023746701846966</v>
      </c>
      <c r="D20" s="23">
        <v>0.2638522427440633</v>
      </c>
      <c r="E20" s="23">
        <v>61.21372031662269</v>
      </c>
      <c r="F20" s="23">
        <v>7.387862796833773</v>
      </c>
      <c r="G20" s="23">
        <v>24.538258575197897</v>
      </c>
    </row>
    <row r="21" spans="1:7" ht="12.75">
      <c r="A21" s="14" t="s">
        <v>9</v>
      </c>
      <c r="B21" s="23">
        <v>2.092050209205021</v>
      </c>
      <c r="C21" s="23">
        <v>9.205020920502092</v>
      </c>
      <c r="D21" s="23">
        <v>0</v>
      </c>
      <c r="E21" s="23">
        <v>66.10878661087865</v>
      </c>
      <c r="F21" s="23">
        <v>17.573221757322173</v>
      </c>
      <c r="G21" s="23">
        <v>5.020920502092055</v>
      </c>
    </row>
    <row r="22" spans="1:7" ht="12.75">
      <c r="A22" s="14" t="s">
        <v>10</v>
      </c>
      <c r="B22" s="23">
        <v>2.7463651050080773</v>
      </c>
      <c r="C22" s="23">
        <v>4.523424878836833</v>
      </c>
      <c r="D22" s="23">
        <v>5.008077544426494</v>
      </c>
      <c r="E22" s="23">
        <v>58.966074313408726</v>
      </c>
      <c r="F22" s="23">
        <v>19.547657512116317</v>
      </c>
      <c r="G22" s="23">
        <v>9.208400646203557</v>
      </c>
    </row>
    <row r="23" spans="1:7" ht="12.75">
      <c r="A23" s="14" t="s">
        <v>11</v>
      </c>
      <c r="B23" s="23">
        <v>3.076923076923077</v>
      </c>
      <c r="C23" s="23">
        <v>10.76923076923077</v>
      </c>
      <c r="D23" s="23">
        <v>4.358974358974359</v>
      </c>
      <c r="E23" s="23">
        <v>58.97435897435898</v>
      </c>
      <c r="F23" s="23">
        <v>11.794871794871794</v>
      </c>
      <c r="G23" s="23">
        <v>11.025641025641034</v>
      </c>
    </row>
    <row r="24" spans="1:7" ht="12.75">
      <c r="A24" s="14" t="s">
        <v>12</v>
      </c>
      <c r="B24" s="23">
        <v>1.2001352265043947</v>
      </c>
      <c r="C24" s="23">
        <v>1.140973630831643</v>
      </c>
      <c r="D24" s="23">
        <v>0.6085192697768762</v>
      </c>
      <c r="E24" s="23">
        <v>26.453684922244758</v>
      </c>
      <c r="F24" s="23">
        <v>23.360378634212307</v>
      </c>
      <c r="G24" s="23">
        <v>47.23630831643002</v>
      </c>
    </row>
    <row r="25" spans="1:7" ht="12.75">
      <c r="A25" s="14" t="s">
        <v>13</v>
      </c>
      <c r="B25" s="23">
        <v>1.5723270440251573</v>
      </c>
      <c r="C25" s="23">
        <v>5.9748427672955975</v>
      </c>
      <c r="D25" s="23">
        <v>0.628930817610063</v>
      </c>
      <c r="E25" s="23">
        <v>21.69811320754717</v>
      </c>
      <c r="F25" s="23">
        <v>23.58490566037736</v>
      </c>
      <c r="G25" s="23">
        <v>46.54088050314465</v>
      </c>
    </row>
    <row r="26" spans="1:7" ht="12.75">
      <c r="A26" s="14" t="s">
        <v>14</v>
      </c>
      <c r="B26" s="23">
        <v>5.01002004008016</v>
      </c>
      <c r="C26" s="23">
        <v>4.408817635270541</v>
      </c>
      <c r="D26" s="23">
        <v>0.4008016032064128</v>
      </c>
      <c r="E26" s="23">
        <v>37.675350701402806</v>
      </c>
      <c r="F26" s="23">
        <v>34.66933867735471</v>
      </c>
      <c r="G26" s="23">
        <v>17.835671342685355</v>
      </c>
    </row>
    <row r="27" spans="1:7" ht="12.75">
      <c r="A27" s="14" t="s">
        <v>15</v>
      </c>
      <c r="B27" s="23">
        <v>2.380952380952381</v>
      </c>
      <c r="C27" s="23">
        <v>1.948051948051948</v>
      </c>
      <c r="D27" s="23">
        <v>0.36075036075036077</v>
      </c>
      <c r="E27" s="23">
        <v>24.81962481962482</v>
      </c>
      <c r="F27" s="23">
        <v>14.06926406926407</v>
      </c>
      <c r="G27" s="23">
        <v>56.421356421356414</v>
      </c>
    </row>
    <row r="28" spans="1:7" ht="12.75">
      <c r="A28" s="14" t="s">
        <v>16</v>
      </c>
      <c r="B28" s="23">
        <v>2.9137529137529135</v>
      </c>
      <c r="C28" s="23">
        <v>4.895104895104895</v>
      </c>
      <c r="D28" s="23">
        <v>0.6993006993006993</v>
      </c>
      <c r="E28" s="23">
        <v>22.843822843822846</v>
      </c>
      <c r="F28" s="23">
        <v>21.328671328671327</v>
      </c>
      <c r="G28" s="23">
        <v>47.31934731934732</v>
      </c>
    </row>
    <row r="29" spans="1:7" ht="12.75">
      <c r="A29" s="14" t="s">
        <v>17</v>
      </c>
      <c r="B29" s="23">
        <v>2.7377521613832854</v>
      </c>
      <c r="C29" s="23">
        <v>5.9077809798270895</v>
      </c>
      <c r="D29" s="23">
        <v>0.8645533141210375</v>
      </c>
      <c r="E29" s="23">
        <v>39.62536023054755</v>
      </c>
      <c r="F29" s="23">
        <v>26.368876080691646</v>
      </c>
      <c r="G29" s="23">
        <v>24.495677233429387</v>
      </c>
    </row>
    <row r="30" spans="1:7" ht="12.75">
      <c r="A30" s="14" t="s">
        <v>18</v>
      </c>
      <c r="B30" s="23">
        <v>1.7647058823529411</v>
      </c>
      <c r="C30" s="23">
        <v>3.176470588235294</v>
      </c>
      <c r="D30" s="23">
        <v>3.176470588235294</v>
      </c>
      <c r="E30" s="23">
        <v>20.705882352941178</v>
      </c>
      <c r="F30" s="23">
        <v>16.470588235294116</v>
      </c>
      <c r="G30" s="23">
        <v>54.70588235294118</v>
      </c>
    </row>
    <row r="31" spans="1:7" ht="12.75">
      <c r="A31" s="14" t="s">
        <v>19</v>
      </c>
      <c r="B31" s="23">
        <v>8.361774744027302</v>
      </c>
      <c r="C31" s="23">
        <v>8.19112627986348</v>
      </c>
      <c r="D31" s="23">
        <v>0.6825938566552902</v>
      </c>
      <c r="E31" s="23">
        <v>54.94880546075085</v>
      </c>
      <c r="F31" s="23">
        <v>26.109215017064848</v>
      </c>
      <c r="G31" s="23">
        <v>1.7064846416382284</v>
      </c>
    </row>
    <row r="32" spans="1:7" ht="12.75">
      <c r="A32" s="14" t="s">
        <v>20</v>
      </c>
      <c r="B32" s="23">
        <v>5.957446808510639</v>
      </c>
      <c r="C32" s="23">
        <v>9.361702127659575</v>
      </c>
      <c r="D32" s="23">
        <v>0</v>
      </c>
      <c r="E32" s="23">
        <v>43.829787234042556</v>
      </c>
      <c r="F32" s="23">
        <v>33.191489361702125</v>
      </c>
      <c r="G32" s="23">
        <v>7.659574468085106</v>
      </c>
    </row>
    <row r="33" spans="1:7" ht="12.75">
      <c r="A33" s="14" t="s">
        <v>21</v>
      </c>
      <c r="B33" s="23">
        <v>2.191780821917808</v>
      </c>
      <c r="C33" s="23">
        <v>5.205479452054795</v>
      </c>
      <c r="D33" s="23">
        <v>0</v>
      </c>
      <c r="E33" s="23">
        <v>76.71232876712328</v>
      </c>
      <c r="F33" s="23">
        <v>15.890410958904111</v>
      </c>
      <c r="G33" s="23">
        <v>0</v>
      </c>
    </row>
    <row r="34" spans="1:7" ht="12.75">
      <c r="A34" s="14" t="s">
        <v>22</v>
      </c>
      <c r="B34" s="23">
        <v>0</v>
      </c>
      <c r="C34" s="23">
        <v>7.042253521126761</v>
      </c>
      <c r="D34" s="23">
        <v>0</v>
      </c>
      <c r="E34" s="23">
        <v>41.54929577464789</v>
      </c>
      <c r="F34" s="23">
        <v>23.943661971830984</v>
      </c>
      <c r="G34" s="23">
        <v>27.464788732394364</v>
      </c>
    </row>
    <row r="35" ht="12.75">
      <c r="A35" s="17" t="s">
        <v>23</v>
      </c>
    </row>
    <row r="36" spans="1:8" ht="12.75">
      <c r="A36" s="2" t="s">
        <v>34</v>
      </c>
      <c r="B36" s="1">
        <v>5484</v>
      </c>
      <c r="C36" s="1">
        <v>14285</v>
      </c>
      <c r="D36" s="1">
        <v>5866</v>
      </c>
      <c r="E36" s="1">
        <v>49222</v>
      </c>
      <c r="F36" s="1">
        <v>29418</v>
      </c>
      <c r="G36" s="1">
        <v>31108.344549520378</v>
      </c>
      <c r="H36" s="22"/>
    </row>
    <row r="37" spans="1:8" ht="12.75">
      <c r="A37" s="2" t="s">
        <v>35</v>
      </c>
      <c r="B37" s="11">
        <v>3.226423977238969</v>
      </c>
      <c r="C37" s="11">
        <v>12.460964717975754</v>
      </c>
      <c r="D37" s="11">
        <v>3.3516530081260676</v>
      </c>
      <c r="E37" s="11">
        <v>36.764586299628064</v>
      </c>
      <c r="F37" s="11">
        <v>21.218401809463778</v>
      </c>
      <c r="G37" s="11">
        <v>22.977970187567355</v>
      </c>
      <c r="H37" s="23"/>
    </row>
    <row r="38" spans="1:4" ht="12.75">
      <c r="A38" s="24"/>
      <c r="B38" s="24"/>
      <c r="C38" s="24"/>
      <c r="D38" s="24"/>
    </row>
    <row r="39" spans="1:7" ht="12.75">
      <c r="A39" s="25"/>
      <c r="B39" s="25"/>
      <c r="C39" s="25"/>
      <c r="D39" s="25"/>
      <c r="E39" s="25"/>
      <c r="F39" s="25"/>
      <c r="G39" s="25"/>
    </row>
    <row r="40" spans="1:7" ht="12.75">
      <c r="A40" s="39" t="s">
        <v>24</v>
      </c>
      <c r="B40" s="38"/>
      <c r="C40" s="38"/>
      <c r="D40" s="38"/>
      <c r="E40" s="38"/>
      <c r="F40" s="38"/>
      <c r="G40" s="40"/>
    </row>
    <row r="43" ht="12.75">
      <c r="F43" s="31" t="s">
        <v>37</v>
      </c>
    </row>
  </sheetData>
  <sheetProtection/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2013-04-29T10:32:22Z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