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10" windowHeight="8400" tabRatio="833" activeTab="0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</sheets>
  <definedNames>
    <definedName name="_xlnm.Print_Area" localSheetId="0">'Índice'!$A$1:$J$35</definedName>
    <definedName name="_xlnm.Print_Area" localSheetId="1">'Tabla 1'!$A$1:$E$27</definedName>
    <definedName name="_xlnm.Print_Area" localSheetId="10">'Tabla 10'!$A$1:$C$20</definedName>
    <definedName name="_xlnm.Print_Area" localSheetId="2">'Tabla 2'!$A$1:$N$213</definedName>
    <definedName name="_xlnm.Print_Area" localSheetId="3">'Tabla 3'!$A$1:$E$87</definedName>
    <definedName name="_xlnm.Print_Area" localSheetId="4">'Tabla 4'!$A$1:$C$34</definedName>
    <definedName name="_xlnm.Print_Area" localSheetId="5">'Tabla 5'!$A$1:$B$26</definedName>
    <definedName name="_xlnm.Print_Area" localSheetId="6">'Tabla 6'!$A$1:$V$69</definedName>
    <definedName name="_xlnm.Print_Area" localSheetId="7">'Tabla 7'!$A$1:$C$40</definedName>
    <definedName name="_xlnm.Print_Area" localSheetId="8">'Tabla 8'!$A$1:$D$16</definedName>
  </definedNames>
  <calcPr fullCalcOnLoad="1"/>
</workbook>
</file>

<file path=xl/sharedStrings.xml><?xml version="1.0" encoding="utf-8"?>
<sst xmlns="http://schemas.openxmlformats.org/spreadsheetml/2006/main" count="1006" uniqueCount="343">
  <si>
    <t xml:space="preserve">Cuentas corrientes </t>
  </si>
  <si>
    <t>I. Cuenta de producción</t>
  </si>
  <si>
    <t>Empleos</t>
  </si>
  <si>
    <t>Código</t>
  </si>
  <si>
    <t>Operaciones y otros flujos y saldos contables</t>
  </si>
  <si>
    <t>Recursos</t>
  </si>
  <si>
    <t>S.1</t>
  </si>
  <si>
    <t>S.15</t>
  </si>
  <si>
    <t>S.14</t>
  </si>
  <si>
    <t>S.13</t>
  </si>
  <si>
    <t>S.12</t>
  </si>
  <si>
    <t>S.11</t>
  </si>
  <si>
    <t>Total de la economía</t>
  </si>
  <si>
    <t>ISFLSH</t>
  </si>
  <si>
    <t>Hogares</t>
  </si>
  <si>
    <t>Administraciones públicas</t>
  </si>
  <si>
    <t>Instituciones financieras</t>
  </si>
  <si>
    <t>Sociedades no financieras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</si>
  <si>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</si>
  <si>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</si>
  <si>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</si>
  <si>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</si>
  <si>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</si>
  <si>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</si>
  <si>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</si>
  <si>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</si>
  <si>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P.2</t>
  </si>
  <si>
    <t>Consumos intermedios</t>
  </si>
  <si>
    <t>D.21-D.31</t>
  </si>
  <si>
    <t>Impuestos menos subvenciones sobre los productos</t>
  </si>
  <si>
    <t>B.1b/B.1*b</t>
  </si>
  <si>
    <t>Valor añadido bruto/Producto interior bruto</t>
  </si>
  <si>
    <t>K.1</t>
  </si>
  <si>
    <t>Consumo de capital fijo</t>
  </si>
  <si>
    <t>B.1n/B.1*n</t>
  </si>
  <si>
    <t>Valor añadido neto/Producto interior neto</t>
  </si>
  <si>
    <t>II. 1.1 Cuenta de explotación</t>
  </si>
  <si>
    <t>D.1</t>
  </si>
  <si>
    <t>Remuneración de los asalariados</t>
  </si>
  <si>
    <t>D.11</t>
  </si>
  <si>
    <t>Sueldos y salarios</t>
  </si>
  <si>
    <t>D.12</t>
  </si>
  <si>
    <t>Cotizaciones sociales a cargo de los empleadores</t>
  </si>
  <si>
    <t>D.121</t>
  </si>
  <si>
    <t>Cotizaciones sociales efectivas</t>
  </si>
  <si>
    <t>D.122</t>
  </si>
  <si>
    <t xml:space="preserve">Cotizaciones sociales imputadas </t>
  </si>
  <si>
    <t>D.2</t>
  </si>
  <si>
    <t>Impuestos sobre la producción y las importaciones</t>
  </si>
  <si>
    <t>D.21</t>
  </si>
  <si>
    <t>Impuestos sobre los productos</t>
  </si>
  <si>
    <t>D.211</t>
  </si>
  <si>
    <t>D.212</t>
  </si>
  <si>
    <t>D.214</t>
  </si>
  <si>
    <t>D.29</t>
  </si>
  <si>
    <t>Otros impuestos sobre la producción</t>
  </si>
  <si>
    <t>D.3</t>
  </si>
  <si>
    <t>Subvenciones</t>
  </si>
  <si>
    <t>D.31</t>
  </si>
  <si>
    <t>Subvenciones a los productos</t>
  </si>
  <si>
    <t>D.311</t>
  </si>
  <si>
    <t>Subvenciones a las importaciones</t>
  </si>
  <si>
    <t>D.319</t>
  </si>
  <si>
    <t>Otras subvenciones a los productos</t>
  </si>
  <si>
    <t>D.39</t>
  </si>
  <si>
    <t>Otras subvenciones a la producción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</si>
  <si>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</si>
  <si>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</si>
  <si>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</si>
  <si>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</si>
  <si>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</si>
  <si>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</si>
  <si>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</si>
  <si>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</si>
  <si>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II. 1.2 Cuenta de asignación de la renta primaria</t>
  </si>
  <si>
    <t>D.4</t>
  </si>
  <si>
    <t>Rentas de la propiedad</t>
  </si>
  <si>
    <t>D.41</t>
  </si>
  <si>
    <t>Intereses</t>
  </si>
  <si>
    <t>P.119</t>
  </si>
  <si>
    <t>Ajuste por los SIFMI</t>
  </si>
  <si>
    <t>D.42</t>
  </si>
  <si>
    <t>Rentas distribuidas de las sociedades</t>
  </si>
  <si>
    <t>D.43</t>
  </si>
  <si>
    <t>Beneficios reinvertidos de las inversiones directas del/en el exterior</t>
  </si>
  <si>
    <t>D.44</t>
  </si>
  <si>
    <t>Rentas de la propiedad atribuidas a los asegurados</t>
  </si>
  <si>
    <t>D.45</t>
  </si>
  <si>
    <t>Rentas de la tierra</t>
  </si>
  <si>
    <t>B.5b/B.5*</t>
  </si>
  <si>
    <t>B.5n/B.5*</t>
  </si>
  <si>
    <t>II. 2 Cuenta de distribución secundaria de la renta</t>
  </si>
  <si>
    <t>B.5b/B.5*b</t>
  </si>
  <si>
    <t>Saldo de rentas primarias bruto /  Renta nacional bruta</t>
  </si>
  <si>
    <t>B.5n/B.5*n</t>
  </si>
  <si>
    <t>Saldo de rentas primarias neto /  Renta nacional neta</t>
  </si>
  <si>
    <t>D.5</t>
  </si>
  <si>
    <t>Impuestos corrientes sobre la renta, el patrimonio, etc.</t>
  </si>
  <si>
    <t>D.61</t>
  </si>
  <si>
    <t>Cotizaciones sociales</t>
  </si>
  <si>
    <t>D.611</t>
  </si>
  <si>
    <t>D.612</t>
  </si>
  <si>
    <t>Cotizaciones sociales imputadas</t>
  </si>
  <si>
    <t>D.62</t>
  </si>
  <si>
    <t>Prestaciones sociales distintas de las transferencias sociales en especie</t>
  </si>
  <si>
    <t>D.621</t>
  </si>
  <si>
    <t>Prestaciones de seguridad social en efectivo</t>
  </si>
  <si>
    <t>D.622</t>
  </si>
  <si>
    <t>Prestaciones sociales de sistemas privados con constitución de reservas</t>
  </si>
  <si>
    <t>D.623</t>
  </si>
  <si>
    <t>Prestaciones sociales directas de los empleadores</t>
  </si>
  <si>
    <t>D.624</t>
  </si>
  <si>
    <t>Prestaciones de asistencia social en efectivo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</si>
  <si>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</si>
  <si>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</si>
  <si>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</si>
  <si>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</si>
  <si>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</si>
  <si>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</si>
  <si>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</si>
  <si>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Transferencias corrientes entre administraciones públicas</t>
  </si>
  <si>
    <t>D.74</t>
  </si>
  <si>
    <t>Cooperación internacional corriente</t>
  </si>
  <si>
    <t>D.75</t>
  </si>
  <si>
    <t>Transferencias corrientes diversas</t>
  </si>
  <si>
    <t>B.6b</t>
  </si>
  <si>
    <t>Renta disponible bruta</t>
  </si>
  <si>
    <t>B.6n</t>
  </si>
  <si>
    <t>Renta disponible neta</t>
  </si>
  <si>
    <t>II. 3 Cuenta de redistribución de la renta en especie</t>
  </si>
  <si>
    <t>D.63</t>
  </si>
  <si>
    <t>Transferencias sociales en especie</t>
  </si>
  <si>
    <t>D.631</t>
  </si>
  <si>
    <t>Prestaciones sociales en especie</t>
  </si>
  <si>
    <t>D.6311</t>
  </si>
  <si>
    <t>Reembolsos de prestaciones de seguridad social</t>
  </si>
  <si>
    <t>D.6312</t>
  </si>
  <si>
    <t>Otras prestaciones de seguridad social en especie</t>
  </si>
  <si>
    <t>D.6313</t>
  </si>
  <si>
    <t>Prestaciones de asistencia social en especie</t>
  </si>
  <si>
    <t>D.632</t>
  </si>
  <si>
    <t>Transferencias de bienes y servicios no de mercado individuales</t>
  </si>
  <si>
    <t>B.7b</t>
  </si>
  <si>
    <t>Renta disponible ajustada bruta</t>
  </si>
  <si>
    <t>B.7n</t>
  </si>
  <si>
    <t>Renta disponible ajustada neta</t>
  </si>
  <si>
    <t>II. 4.1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</si>
  <si>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</si>
  <si>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</si>
  <si>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</si>
  <si>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</si>
  <si>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</si>
  <si>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</si>
  <si>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D.8</t>
  </si>
  <si>
    <t>Ajuste por la variación de la participación neta de los hogares en las reservas de los fondos de pensiones</t>
  </si>
  <si>
    <t>B.8b</t>
  </si>
  <si>
    <t>Ahorro bruto</t>
  </si>
  <si>
    <t>B.8n</t>
  </si>
  <si>
    <t>Ahorro neto</t>
  </si>
  <si>
    <t>II. 4.2 Cuenta de utilización de la renta disponible ajustada</t>
  </si>
  <si>
    <t>P.4</t>
  </si>
  <si>
    <t>Consumo final efectivo</t>
  </si>
  <si>
    <t>P.41</t>
  </si>
  <si>
    <t>Consumo individual efectivo</t>
  </si>
  <si>
    <t>P.42</t>
  </si>
  <si>
    <t>Consumo colectivo efectivo</t>
  </si>
  <si>
    <t>Cuentas de acumulación</t>
  </si>
  <si>
    <t>III. 1.1 Cuenta de variaciones del patrimonio neto debidas al ahorro y a las transferencias de capital</t>
  </si>
  <si>
    <t>Variaciones de los activos</t>
  </si>
  <si>
    <t>Variaciones de los pasivos y del patrimonio neto</t>
  </si>
  <si>
    <t>D.9</t>
  </si>
  <si>
    <t>Transferencias de capital, a cobrar</t>
  </si>
  <si>
    <t>D.91</t>
  </si>
  <si>
    <t xml:space="preserve"> Impuestos sobre el capital</t>
  </si>
  <si>
    <t>D.92</t>
  </si>
  <si>
    <t xml:space="preserve"> Ayudas a la inversión </t>
  </si>
  <si>
    <t>D.99</t>
  </si>
  <si>
    <t>Otras transferencias de capital</t>
  </si>
  <si>
    <t>Transferencias de capital, a pagar</t>
  </si>
  <si>
    <t xml:space="preserve"> Ayudas a la inversión</t>
  </si>
  <si>
    <t xml:space="preserve"> Otras transferencias de capital</t>
  </si>
  <si>
    <t>B.10.1</t>
  </si>
  <si>
    <t>Variaciones del patrimonio neto debidas al ahorro y a las transferencias de capital</t>
  </si>
  <si>
    <t>III. 1.2 Cuenta de adquisiciones de activos no financieros</t>
  </si>
  <si>
    <t>P.5</t>
  </si>
  <si>
    <t>Formación bruta de capital</t>
  </si>
  <si>
    <t>P.51</t>
  </si>
  <si>
    <t>Formación bruta de capital fijo</t>
  </si>
  <si>
    <t>P.52</t>
  </si>
  <si>
    <t>Variación de existencias</t>
  </si>
  <si>
    <t>K.2</t>
  </si>
  <si>
    <t>Adquisiciones menos cesiones de activos no financieros no producidos</t>
  </si>
  <si>
    <t>B.9</t>
  </si>
  <si>
    <t>Capacidad(+)/Necesidad(-) de financiación</t>
  </si>
  <si>
    <t>I. Cuenta de intercambios exteriores de bienes y servicios</t>
  </si>
  <si>
    <t>P.6</t>
  </si>
  <si>
    <t>Exportaciones de bienes y servicios</t>
  </si>
  <si>
    <t>P.61</t>
  </si>
  <si>
    <t>Exportaciones de bienes</t>
  </si>
  <si>
    <t>P.62</t>
  </si>
  <si>
    <t>Exportaciones de servicios</t>
  </si>
  <si>
    <t>P.7</t>
  </si>
  <si>
    <t>Importaciones de bienes y servicios</t>
  </si>
  <si>
    <t>P.71</t>
  </si>
  <si>
    <t>Importaciones de bienes</t>
  </si>
  <si>
    <t>P.72</t>
  </si>
  <si>
    <t>Importaciones de servicios</t>
  </si>
  <si>
    <t>B.11</t>
  </si>
  <si>
    <t>II. Cuenta exterior de rentas primarias y de transferencias corrientes</t>
  </si>
  <si>
    <t>B.12</t>
  </si>
  <si>
    <t>Unidad: miles de euros</t>
  </si>
  <si>
    <t>Saldo de intercambios exteriores de bienes y servicios</t>
  </si>
  <si>
    <t>Saldo de las operaciones corrientes con el exterior</t>
  </si>
  <si>
    <t>Impuestos del tipo valor añadido (IVA)</t>
  </si>
  <si>
    <t>Impuestos y derechos sobre las importaciones, excluido el IVA</t>
  </si>
  <si>
    <t>Impuestos sobre los productos, excluidos el IVA y los impuestos sobre las importaciones</t>
  </si>
  <si>
    <t>Unidad: millones de euros</t>
  </si>
  <si>
    <t>Operaciones</t>
  </si>
  <si>
    <t xml:space="preserve"> - Gasto en consumo final de los hogares</t>
  </si>
  <si>
    <t xml:space="preserve"> - Gasto en consumo final de las ISFLSH</t>
  </si>
  <si>
    <t xml:space="preserve"> - Gasto en consumo final de las AAPP</t>
  </si>
  <si>
    <t xml:space="preserve">Formación bruta de capital </t>
  </si>
  <si>
    <t xml:space="preserve"> - Formación bruta de capital fijo</t>
  </si>
  <si>
    <t xml:space="preserve"> - Variación de existencias</t>
  </si>
  <si>
    <t>PRODUCTO INTERIOR BRUTO A PRECIOS DE MERCADO</t>
  </si>
  <si>
    <t>Ramas agraria y pesquera</t>
  </si>
  <si>
    <t>Ramas energéticas</t>
  </si>
  <si>
    <t>Ramas industriales</t>
  </si>
  <si>
    <t>Construcción</t>
  </si>
  <si>
    <t>Ramas de los servicios</t>
  </si>
  <si>
    <t xml:space="preserve"> - Servicios de mercado</t>
  </si>
  <si>
    <t xml:space="preserve"> - Servicios de no mercado</t>
  </si>
  <si>
    <t>SIFMI</t>
  </si>
  <si>
    <t>Impuestos netos sobre los productos</t>
  </si>
  <si>
    <t>Excedente de explotación bruto / Renta mixta bruta</t>
  </si>
  <si>
    <t>Impuestos netos sobre la producción y las importaciones</t>
  </si>
  <si>
    <t>Rentas netas de la propiedad</t>
  </si>
  <si>
    <t>Producto interior bruto a precios de mercado</t>
  </si>
  <si>
    <t>(*) Proyecciones de población a 1 de julio. Base Censo 1991</t>
  </si>
  <si>
    <t>Población total (*)</t>
  </si>
  <si>
    <t>Gasto en consumo individual / Consumo individual efectivo</t>
  </si>
  <si>
    <t>P.31/ P.41</t>
  </si>
  <si>
    <t>Gasto en consumo colectivo / Consumo colectivo efectivo</t>
  </si>
  <si>
    <t>P.32/ P.42</t>
  </si>
  <si>
    <t>Demanda, Oferta, Rentas</t>
  </si>
  <si>
    <t>Impuestos netos de subvenciones  sobre la producción y las importaciones</t>
  </si>
  <si>
    <t>Transferencias corrientes netas procedentes del resto del mundo</t>
  </si>
  <si>
    <t>Rentas primarias netas procedentes del resto del mundo</t>
  </si>
  <si>
    <t>Renta regional bruta</t>
  </si>
  <si>
    <t>Renta regional neta (a precios de mercado)</t>
  </si>
  <si>
    <t>RENTA REGIONAL DISPONIBLE NETA</t>
  </si>
  <si>
    <t>Renta regional disponible neta a precios de mercado por habitante (euros)</t>
  </si>
  <si>
    <t>Cuentas</t>
  </si>
  <si>
    <t>Total</t>
  </si>
  <si>
    <t>D.2-D.3</t>
  </si>
  <si>
    <t>Impuestos menos subvenciones sobre la producción</t>
  </si>
  <si>
    <t>Impuestos menos subvenciones sobre los productos y las importaciones</t>
  </si>
  <si>
    <t>D.29-D.39</t>
  </si>
  <si>
    <t>Otros impuestos menos subvenciones sobre la producción</t>
  </si>
  <si>
    <t xml:space="preserve">P.119 </t>
  </si>
  <si>
    <t>1 El Total de la economía es la suma de los sectores institucionales S.11/S.15 más un sector ficticio, que no figura explícitamente. El sector ficticio regristra la utilización de los servicios de intermediación financiera medidos indirectamente como consumos intermedios</t>
  </si>
  <si>
    <t>II.1.1. Cuenta de explotación</t>
  </si>
  <si>
    <t>II.1.2. Cuenta de asignación de la renta primaria</t>
  </si>
  <si>
    <t>II.2. Cuenta de distribución secundaria de la renta</t>
  </si>
  <si>
    <t>II.3. Cuenta de redistribución de la renta en especie</t>
  </si>
  <si>
    <t>II.4. Cuenta de utilización de renta</t>
  </si>
  <si>
    <t>I. Cuenta de producción / 
Cuenta de intercambios exteriores de bienes y servicios</t>
  </si>
  <si>
    <t>III.1.1  Cuenta de variaciones del patrimonio neto debidas al ahorro y a las trans. de capital</t>
  </si>
  <si>
    <t>III.1.2 Cuenta de adquisiciones de activos no financieros</t>
  </si>
  <si>
    <t>III.1.2 Cuenta de activos no financieros</t>
  </si>
  <si>
    <t>Cuenta de bienes y servicios (Recursos)</t>
  </si>
  <si>
    <t>Cuenta del resto del mundo</t>
  </si>
  <si>
    <t>Cuenta de bienes y servicios (Empleos)</t>
  </si>
  <si>
    <r>
      <t>Total de la economía</t>
    </r>
    <r>
      <rPr>
        <b/>
        <vertAlign val="superscript"/>
        <sz val="8"/>
        <color indexed="9"/>
        <rFont val="Univers"/>
        <family val="2"/>
      </rPr>
      <t>1</t>
    </r>
  </si>
  <si>
    <t>Saldo de rentas primarias bruto/Renta nacional bruta</t>
  </si>
  <si>
    <t>Saldo de rentas primarias neto/Renta nacional neta</t>
  </si>
  <si>
    <t>COTIZACIONES SOCIALES EFECTIVAS (D.611)</t>
  </si>
  <si>
    <t>A cargo de los empleadores (D.6111)</t>
  </si>
  <si>
    <t>Sociedades no financieras (S.11)</t>
  </si>
  <si>
    <t>Instituciones financieras (S.12)</t>
  </si>
  <si>
    <t>Comunidades autónomas (S.1312)</t>
  </si>
  <si>
    <t>Administraciones de seguridad social (S.1314)</t>
  </si>
  <si>
    <t>A cargo de los asalariados (D.6112)</t>
  </si>
  <si>
    <t>Administración central (S.1311)</t>
  </si>
  <si>
    <t>De los trabajadores autónomos y de los desempleados (D.6113)</t>
  </si>
  <si>
    <t>- Cuotas de trabajadores autónomos</t>
  </si>
  <si>
    <t>- Cuotas de desempleados</t>
  </si>
  <si>
    <t>COTIZACIONES SOCIALES IMPUTADAS (D.612)</t>
  </si>
  <si>
    <t>Administraciones públicas (S.13)</t>
  </si>
  <si>
    <t>Hogares (S.14)</t>
  </si>
  <si>
    <t>A sectores residentes</t>
  </si>
  <si>
    <t>Al resto del mundo</t>
  </si>
  <si>
    <t>IMPUESTOS SOBRE LA PRODUCCIÓN Y LAS IMPORTACIONES (D.2)</t>
  </si>
  <si>
    <t>Impuestos sobre los productos (D.21)</t>
  </si>
  <si>
    <t>Otros impuestos sobre la producción (D.29)</t>
  </si>
  <si>
    <t>IMPUESTOS CORRIENTES SOBRE RENTA, EL PATRIMONIO, ETC. (D.5)</t>
  </si>
  <si>
    <t>IMPUESTOS SOBRE EL CAPITAL (D.91)</t>
  </si>
  <si>
    <t>TOTAL</t>
  </si>
  <si>
    <t>PRESTACIONES DE SEGURIDAD SOCIAL EN EFECTIVO (D.621)</t>
  </si>
  <si>
    <t>Pagadas por las administraciones públicas (S.13)</t>
  </si>
  <si>
    <t>Pagadas por las sociedades no financieras (S.11)</t>
  </si>
  <si>
    <t>Pagadas por las instituciones financieras (S.12)</t>
  </si>
  <si>
    <t>PRESTACIONES DIRECTAS DE LOS EMPLEADORES (D.623)</t>
  </si>
  <si>
    <t>Pagadas por los hogares (S.14)</t>
  </si>
  <si>
    <t>PRESTACIONES DE ASISTENCIA SOCIAL EN EFECTIVO (D.624)</t>
  </si>
  <si>
    <t>DE ADMINISTRACIÓN CENTRAL (S.1311)</t>
  </si>
  <si>
    <t>A comunidades autónomas (S.1312)</t>
  </si>
  <si>
    <t xml:space="preserve">Transferencias sobre ingresos fiscales </t>
  </si>
  <si>
    <t>Otras</t>
  </si>
  <si>
    <t>A corporaciones locales (S.1313)</t>
  </si>
  <si>
    <t>A las administraciones de seguridad social (S.1314)</t>
  </si>
  <si>
    <t>DE COMUNIDADES AUTÓNOMAS (S.1312)</t>
  </si>
  <si>
    <t>DE CORPORACIONES LOCALES (S.1313)</t>
  </si>
  <si>
    <t>DE ADMINISTRACIONES DE SEGURIDAD SOCIAL (S.1314)</t>
  </si>
  <si>
    <t>COTIZACIONES SOCIALES (D.61) RECIBIDAS POR LOS SECTORES RESIDENTES</t>
  </si>
  <si>
    <t>COTIZACIONES SOCIALES (D.61) PAGADAS POR HOGARES RESIDENTES</t>
  </si>
  <si>
    <t>PRESTACIONES SOCIALES DE SISTEMAS PRIVADOS CON CONSTITUCIÓN DE RESERVAS (D.622)</t>
  </si>
  <si>
    <t>Pagadas por las instituciones sin fines de lucro al servicio de los hogares (S.15)</t>
  </si>
  <si>
    <t>Instituciones sin fines de lucro al servicio de los hogares (S.15)</t>
  </si>
  <si>
    <t>1. Cuenta de Bienes y Servicios</t>
  </si>
  <si>
    <t>2. Cuentas del total de la economía y de los sectores institucionales</t>
  </si>
  <si>
    <t>Cuentas corrientes</t>
  </si>
  <si>
    <t>Gasto en consumo final / Consumo final efectivo</t>
  </si>
  <si>
    <t>P.3/P.4</t>
  </si>
  <si>
    <t>Instituto de Estadística de la Comunidad de Madrid</t>
  </si>
  <si>
    <t>LISTADO DE TABLAS</t>
  </si>
  <si>
    <t>3. Cuentas del sector Resto del mundo</t>
  </si>
  <si>
    <t>4. Producto interior bruto a precios de mercado y sus componentes. Demanda, oferta y rentas</t>
  </si>
  <si>
    <t>5. Renta regional disponible</t>
  </si>
  <si>
    <t>6. Cuentas económicas integradas</t>
  </si>
  <si>
    <t>7. Cotizaciones sociales por tipo y sector de destino</t>
  </si>
  <si>
    <t>8. Impuestos percibidos por las administraciones públicas</t>
  </si>
  <si>
    <t>10. Transferencias corrientes entre administraciones públicas</t>
  </si>
  <si>
    <t>9. Prestaciones sociales distintas de las transferencias sociales en especie por tipo y sector de procedencia</t>
  </si>
  <si>
    <t>Saldo de rentas primarias bruto / Renta regional bruta</t>
  </si>
  <si>
    <t>Saldo de rentas primarias neto / Renta regional neta</t>
  </si>
  <si>
    <t>Contabilidad Regional de la Comunidad de Madrid 2000</t>
  </si>
  <si>
    <t>Cuentas corrientes y cuentas de acumulación</t>
  </si>
  <si>
    <t>1. Cuenta de bienes y servicios</t>
  </si>
  <si>
    <t>4. Producto interior bruto a precios de mercado y sus componentes</t>
  </si>
  <si>
    <t>8. Impuestos percibidos por las administraciones públicas (S.13)</t>
  </si>
  <si>
    <t xml:space="preserve">I. PRESTACIONES SOCIALES PAGADAS POR LOS SECTORES RESIDENTES </t>
  </si>
  <si>
    <t>..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</si>
</sst>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0000"/>
    <numFmt numFmtId="166" formatCode="#,##0.0"/>
    <numFmt numFmtId="167" formatCode="#,##0\ &quot;Pts&quot;;\-#,##0\ &quot;Pts&quot;"/>
    <numFmt numFmtId="168" formatCode="#,##0\ &quot;Pts&quot;;[Red]\-#,##0\ &quot;Pts&quot;"/>
    <numFmt numFmtId="169" formatCode="#,##0.00\ &quot;Pts&quot;;\-#,##0.00\ &quot;Pts&quot;"/>
    <numFmt numFmtId="170" formatCode="#,##0.00\ &quot;Pts&quot;;[Red]\-#,##0.00\ &quot;Pts&quot;"/>
    <numFmt numFmtId="171" formatCode="_-* #,##0\ &quot;Pts&quot;_-;\-* #,##0\ &quot;Pts&quot;_-;_-* &quot;-&quot;\ &quot;Pts&quot;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.00\ _P_t_s_-;\-* #,##0.00\ _P_t_s_-;_-* &quot;-&quot;??\ _P_t_s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#,##0.0\ &quot;Pts&quot;"/>
    <numFmt numFmtId="185" formatCode="#,##0.000"/>
    <numFmt numFmtId="186" formatCode="#,##0.0000"/>
    <numFmt numFmtId="187" formatCode="#,##0.00000"/>
    <numFmt numFmtId="188" formatCode="0.0%"/>
    <numFmt numFmtId="189" formatCode="#,##0.0000000"/>
    <numFmt numFmtId="190" formatCode="#,##0.00000000"/>
    <numFmt numFmtId="191" formatCode="#,##0.000000000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0000000"/>
    <numFmt numFmtId="201" formatCode="0.00000"/>
    <numFmt numFmtId="202" formatCode="0.0000"/>
    <numFmt numFmtId="203" formatCode="0.000"/>
    <numFmt numFmtId="204" formatCode="#,##0.00000000000"/>
    <numFmt numFmtId="205" formatCode="#,##0.000000000000"/>
    <numFmt numFmtId="206" formatCode="#,##0.0000000000000"/>
    <numFmt numFmtId="207" formatCode="#,##0.00000000000000"/>
    <numFmt numFmtId="208" formatCode="#,##0.000000000000000"/>
    <numFmt numFmtId="209" formatCode="#,##0.0000000000000000"/>
    <numFmt numFmtId="210" formatCode="#,##0.00000000000000000"/>
    <numFmt numFmtId="211" formatCode="#,##0.00000000000000000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68">
    <font>
      <sz val="10"/>
      <name val="Arial"/>
      <family val="0"/>
    </font>
    <font>
      <sz val="8"/>
      <name val="Arial"/>
      <family val="0"/>
    </font>
    <font>
      <sz val="10"/>
      <name val="Univers"/>
      <family val="2"/>
    </font>
    <font>
      <b/>
      <sz val="13"/>
      <color indexed="8"/>
      <name val="Univers"/>
      <family val="0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b/>
      <sz val="14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9"/>
      <color indexed="47"/>
      <name val="Albertus Medium"/>
      <family val="2"/>
    </font>
    <font>
      <b/>
      <sz val="9"/>
      <name val="Albertus Medium"/>
      <family val="2"/>
    </font>
    <font>
      <sz val="9"/>
      <name val="Albertus Medium"/>
      <family val="2"/>
    </font>
    <font>
      <b/>
      <sz val="9"/>
      <color indexed="9"/>
      <name val="Albertus Medium"/>
      <family val="2"/>
    </font>
    <font>
      <b/>
      <sz val="9"/>
      <color indexed="8"/>
      <name val="Albertus Medium"/>
      <family val="2"/>
    </font>
    <font>
      <sz val="9"/>
      <color indexed="42"/>
      <name val="Albertus Medium"/>
      <family val="2"/>
    </font>
    <font>
      <sz val="9"/>
      <color indexed="8"/>
      <name val="Albertus Medium"/>
      <family val="2"/>
    </font>
    <font>
      <sz val="9"/>
      <color indexed="9"/>
      <name val="Albertus Medium"/>
      <family val="2"/>
    </font>
    <font>
      <sz val="9"/>
      <color indexed="21"/>
      <name val="Albertus Medium"/>
      <family val="2"/>
    </font>
    <font>
      <b/>
      <sz val="9"/>
      <color indexed="23"/>
      <name val="Albertus Medium"/>
      <family val="2"/>
    </font>
    <font>
      <i/>
      <sz val="9"/>
      <name val="Albertus Medium"/>
      <family val="2"/>
    </font>
    <font>
      <i/>
      <sz val="9"/>
      <color indexed="21"/>
      <name val="Albertus Medium"/>
      <family val="2"/>
    </font>
    <font>
      <b/>
      <sz val="9"/>
      <name val="Univers"/>
      <family val="2"/>
    </font>
    <font>
      <sz val="9"/>
      <name val="Univers"/>
      <family val="2"/>
    </font>
    <font>
      <sz val="9"/>
      <name val="Arial"/>
      <family val="0"/>
    </font>
    <font>
      <b/>
      <sz val="8"/>
      <name val="Univers"/>
      <family val="2"/>
    </font>
    <font>
      <b/>
      <sz val="7"/>
      <name val="Univers"/>
      <family val="2"/>
    </font>
    <font>
      <b/>
      <sz val="16"/>
      <color indexed="56"/>
      <name val="Univers"/>
      <family val="2"/>
    </font>
    <font>
      <b/>
      <sz val="15"/>
      <color indexed="56"/>
      <name val="Univers"/>
      <family val="2"/>
    </font>
    <font>
      <b/>
      <sz val="14"/>
      <name val="Univers"/>
      <family val="2"/>
    </font>
    <font>
      <sz val="12"/>
      <name val="Univers"/>
      <family val="0"/>
    </font>
    <font>
      <sz val="8"/>
      <name val="Univers"/>
      <family val="2"/>
    </font>
    <font>
      <b/>
      <sz val="12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Univers"/>
      <family val="2"/>
    </font>
    <font>
      <sz val="11"/>
      <color indexed="8"/>
      <name val="Univers"/>
      <family val="2"/>
    </font>
    <font>
      <sz val="7"/>
      <name val="Univers"/>
      <family val="2"/>
    </font>
    <font>
      <sz val="8"/>
      <color indexed="23"/>
      <name val="Univers"/>
      <family val="2"/>
    </font>
    <font>
      <sz val="11"/>
      <color indexed="23"/>
      <name val="Univers"/>
      <family val="2"/>
    </font>
    <font>
      <sz val="8"/>
      <name val="Albertus Medium"/>
      <family val="2"/>
    </font>
    <font>
      <sz val="11"/>
      <name val="Albertus Medium"/>
      <family val="2"/>
    </font>
    <font>
      <sz val="10"/>
      <name val="Albertus Medium"/>
      <family val="2"/>
    </font>
    <font>
      <sz val="8"/>
      <color indexed="21"/>
      <name val="Univers"/>
      <family val="2"/>
    </font>
    <font>
      <sz val="11"/>
      <color indexed="21"/>
      <name val="Univers"/>
      <family val="2"/>
    </font>
    <font>
      <b/>
      <sz val="8"/>
      <color indexed="21"/>
      <name val="Univers"/>
      <family val="2"/>
    </font>
    <font>
      <sz val="9"/>
      <color indexed="23"/>
      <name val="Albertus Medium"/>
      <family val="2"/>
    </font>
    <font>
      <b/>
      <sz val="14"/>
      <color indexed="47"/>
      <name val="Univers"/>
      <family val="2"/>
    </font>
    <font>
      <b/>
      <sz val="10"/>
      <name val="Univers"/>
      <family val="2"/>
    </font>
    <font>
      <b/>
      <sz val="8"/>
      <name val="Albertus Medium"/>
      <family val="2"/>
    </font>
    <font>
      <b/>
      <i/>
      <sz val="8"/>
      <name val="Albertus Medium"/>
      <family val="2"/>
    </font>
    <font>
      <i/>
      <sz val="8"/>
      <name val="Albertus Medium"/>
      <family val="2"/>
    </font>
    <font>
      <b/>
      <sz val="8"/>
      <color indexed="23"/>
      <name val="Albertus Medium"/>
      <family val="2"/>
    </font>
    <font>
      <b/>
      <i/>
      <sz val="8"/>
      <color indexed="23"/>
      <name val="Albertus Medium"/>
      <family val="2"/>
    </font>
    <font>
      <sz val="8"/>
      <color indexed="23"/>
      <name val="Albertus Medium"/>
      <family val="2"/>
    </font>
    <font>
      <b/>
      <sz val="8"/>
      <color indexed="9"/>
      <name val="Albertus Medium"/>
      <family val="2"/>
    </font>
    <font>
      <b/>
      <sz val="8"/>
      <color indexed="9"/>
      <name val="Univers"/>
      <family val="2"/>
    </font>
    <font>
      <sz val="8"/>
      <color indexed="9"/>
      <name val="Univers"/>
      <family val="2"/>
    </font>
    <font>
      <b/>
      <vertAlign val="superscript"/>
      <sz val="8"/>
      <color indexed="9"/>
      <name val="Univers"/>
      <family val="2"/>
    </font>
    <font>
      <b/>
      <sz val="13"/>
      <name val="Univers"/>
      <family val="0"/>
    </font>
    <font>
      <b/>
      <sz val="12"/>
      <color indexed="9"/>
      <name val="Univers"/>
      <family val="2"/>
    </font>
    <font>
      <sz val="10"/>
      <color indexed="9"/>
      <name val="Arial"/>
      <family val="0"/>
    </font>
    <font>
      <sz val="12"/>
      <color indexed="9"/>
      <name val="Univers"/>
      <family val="0"/>
    </font>
    <font>
      <b/>
      <sz val="12"/>
      <color indexed="9"/>
      <name val="Arial"/>
      <family val="0"/>
    </font>
    <font>
      <b/>
      <sz val="12"/>
      <color indexed="8"/>
      <name val="Univers"/>
      <family val="2"/>
    </font>
    <font>
      <b/>
      <u val="single"/>
      <sz val="10"/>
      <name val="Arial"/>
      <family val="2"/>
    </font>
    <font>
      <b/>
      <sz val="18"/>
      <color indexed="8"/>
      <name val="Univers"/>
      <family val="2"/>
    </font>
    <font>
      <b/>
      <sz val="15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3" fontId="2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3" fillId="2" borderId="0" xfId="0" applyNumberFormat="1" applyFont="1" applyFill="1" applyBorder="1" applyAlignment="1" applyProtection="1">
      <alignment horizontal="left" vertical="center"/>
      <protection/>
    </xf>
    <xf numFmtId="3" fontId="4" fillId="2" borderId="0" xfId="0" applyNumberFormat="1" applyFont="1" applyFill="1" applyBorder="1" applyAlignment="1" applyProtection="1">
      <alignment horizontal="left" vertical="center"/>
      <protection/>
    </xf>
    <xf numFmtId="3" fontId="5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>
      <alignment/>
    </xf>
    <xf numFmtId="3" fontId="12" fillId="2" borderId="0" xfId="0" applyNumberFormat="1" applyFont="1" applyFill="1" applyAlignment="1">
      <alignment/>
    </xf>
    <xf numFmtId="3" fontId="13" fillId="3" borderId="1" xfId="0" applyNumberFormat="1" applyFont="1" applyFill="1" applyBorder="1" applyAlignment="1" applyProtection="1">
      <alignment/>
      <protection/>
    </xf>
    <xf numFmtId="3" fontId="13" fillId="3" borderId="2" xfId="0" applyNumberFormat="1" applyFont="1" applyFill="1" applyBorder="1" applyAlignment="1" applyProtection="1">
      <alignment/>
      <protection/>
    </xf>
    <xf numFmtId="3" fontId="14" fillId="3" borderId="2" xfId="0" applyNumberFormat="1" applyFont="1" applyFill="1" applyBorder="1" applyAlignment="1" applyProtection="1">
      <alignment horizontal="left" vertical="top" wrapText="1"/>
      <protection/>
    </xf>
    <xf numFmtId="3" fontId="15" fillId="3" borderId="2" xfId="0" applyNumberFormat="1" applyFont="1" applyFill="1" applyBorder="1" applyAlignment="1" applyProtection="1">
      <alignment/>
      <protection/>
    </xf>
    <xf numFmtId="3" fontId="16" fillId="3" borderId="2" xfId="0" applyNumberFormat="1" applyFont="1" applyFill="1" applyBorder="1" applyAlignment="1" applyProtection="1">
      <alignment horizontal="left"/>
      <protection/>
    </xf>
    <xf numFmtId="3" fontId="15" fillId="3" borderId="3" xfId="0" applyNumberFormat="1" applyFont="1" applyFill="1" applyBorder="1" applyAlignment="1" applyProtection="1">
      <alignment/>
      <protection/>
    </xf>
    <xf numFmtId="3" fontId="17" fillId="3" borderId="2" xfId="0" applyNumberFormat="1" applyFont="1" applyFill="1" applyBorder="1" applyAlignment="1" applyProtection="1">
      <alignment/>
      <protection/>
    </xf>
    <xf numFmtId="3" fontId="17" fillId="3" borderId="3" xfId="0" applyNumberFormat="1" applyFont="1" applyFill="1" applyBorder="1" applyAlignment="1" applyProtection="1">
      <alignment/>
      <protection/>
    </xf>
    <xf numFmtId="3" fontId="13" fillId="3" borderId="4" xfId="0" applyNumberFormat="1" applyFont="1" applyFill="1" applyBorder="1" applyAlignment="1" applyProtection="1">
      <alignment/>
      <protection/>
    </xf>
    <xf numFmtId="3" fontId="13" fillId="3" borderId="3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Alignment="1">
      <alignment/>
    </xf>
    <xf numFmtId="3" fontId="14" fillId="2" borderId="0" xfId="0" applyNumberFormat="1" applyFont="1" applyFill="1" applyBorder="1" applyAlignment="1" applyProtection="1">
      <alignment horizontal="left" vertical="top" wrapText="1"/>
      <protection/>
    </xf>
    <xf numFmtId="3" fontId="12" fillId="2" borderId="0" xfId="0" applyNumberFormat="1" applyFont="1" applyFill="1" applyBorder="1" applyAlignment="1">
      <alignment horizontal="left" vertical="top"/>
    </xf>
    <xf numFmtId="3" fontId="16" fillId="2" borderId="0" xfId="0" applyNumberFormat="1" applyFont="1" applyFill="1" applyBorder="1" applyAlignment="1" applyProtection="1">
      <alignment horizontal="left" vertical="top" wrapText="1"/>
      <protection/>
    </xf>
    <xf numFmtId="3" fontId="12" fillId="2" borderId="0" xfId="0" applyNumberFormat="1" applyFont="1" applyFill="1" applyBorder="1" applyAlignment="1" applyProtection="1">
      <alignment horizontal="left" vertical="top" wrapText="1"/>
      <protection/>
    </xf>
    <xf numFmtId="3" fontId="12" fillId="2" borderId="0" xfId="0" applyNumberFormat="1" applyFont="1" applyFill="1" applyBorder="1" applyAlignment="1">
      <alignment horizontal="left" vertical="top" wrapText="1"/>
    </xf>
    <xf numFmtId="3" fontId="12" fillId="2" borderId="0" xfId="0" applyNumberFormat="1" applyFont="1" applyFill="1" applyAlignment="1" applyProtection="1">
      <alignment/>
      <protection/>
    </xf>
    <xf numFmtId="3" fontId="11" fillId="2" borderId="0" xfId="0" applyNumberFormat="1" applyFont="1" applyFill="1" applyAlignment="1" applyProtection="1">
      <alignment/>
      <protection/>
    </xf>
    <xf numFmtId="3" fontId="11" fillId="2" borderId="5" xfId="0" applyNumberFormat="1" applyFont="1" applyFill="1" applyBorder="1" applyAlignment="1" applyProtection="1">
      <alignment horizontal="right"/>
      <protection/>
    </xf>
    <xf numFmtId="3" fontId="19" fillId="2" borderId="0" xfId="0" applyNumberFormat="1" applyFont="1" applyFill="1" applyBorder="1" applyAlignment="1" applyProtection="1">
      <alignment horizontal="right"/>
      <protection/>
    </xf>
    <xf numFmtId="3" fontId="11" fillId="2" borderId="6" xfId="0" applyNumberFormat="1" applyFont="1" applyFill="1" applyBorder="1" applyAlignment="1" applyProtection="1">
      <alignment/>
      <protection/>
    </xf>
    <xf numFmtId="3" fontId="12" fillId="2" borderId="6" xfId="0" applyNumberFormat="1" applyFont="1" applyFill="1" applyBorder="1" applyAlignment="1">
      <alignment/>
    </xf>
    <xf numFmtId="3" fontId="12" fillId="2" borderId="6" xfId="0" applyNumberFormat="1" applyFont="1" applyFill="1" applyBorder="1" applyAlignment="1" applyProtection="1">
      <alignment/>
      <protection/>
    </xf>
    <xf numFmtId="3" fontId="11" fillId="2" borderId="7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 applyProtection="1">
      <alignment horizontal="left" indent="1"/>
      <protection/>
    </xf>
    <xf numFmtId="3" fontId="18" fillId="2" borderId="0" xfId="0" applyNumberFormat="1" applyFont="1" applyFill="1" applyAlignment="1">
      <alignment/>
    </xf>
    <xf numFmtId="3" fontId="12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horizontal="left" vertical="center"/>
    </xf>
    <xf numFmtId="3" fontId="22" fillId="2" borderId="0" xfId="0" applyNumberFormat="1" applyFont="1" applyFill="1" applyBorder="1" applyAlignment="1" applyProtection="1">
      <alignment/>
      <protection/>
    </xf>
    <xf numFmtId="3" fontId="23" fillId="2" borderId="0" xfId="0" applyNumberFormat="1" applyFont="1" applyFill="1" applyBorder="1" applyAlignment="1" applyProtection="1">
      <alignment/>
      <protection/>
    </xf>
    <xf numFmtId="3" fontId="24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 applyProtection="1">
      <alignment/>
      <protection/>
    </xf>
    <xf numFmtId="3" fontId="26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ill="1" applyBorder="1" applyAlignment="1">
      <alignment/>
    </xf>
    <xf numFmtId="3" fontId="12" fillId="2" borderId="6" xfId="0" applyNumberFormat="1" applyFont="1" applyFill="1" applyBorder="1" applyAlignment="1" applyProtection="1">
      <alignment horizontal="left" indent="1"/>
      <protection/>
    </xf>
    <xf numFmtId="3" fontId="12" fillId="2" borderId="0" xfId="0" applyNumberFormat="1" applyFont="1" applyFill="1" applyAlignment="1">
      <alignment horizontal="left" indent="1"/>
    </xf>
    <xf numFmtId="3" fontId="18" fillId="2" borderId="0" xfId="0" applyNumberFormat="1" applyFont="1" applyFill="1" applyAlignment="1">
      <alignment horizontal="left" indent="2"/>
    </xf>
    <xf numFmtId="3" fontId="11" fillId="2" borderId="0" xfId="0" applyNumberFormat="1" applyFont="1" applyFill="1" applyAlignment="1">
      <alignment horizontal="left" indent="1"/>
    </xf>
    <xf numFmtId="3" fontId="18" fillId="2" borderId="0" xfId="0" applyNumberFormat="1" applyFont="1" applyFill="1" applyAlignment="1">
      <alignment horizontal="left" indent="1"/>
    </xf>
    <xf numFmtId="0" fontId="0" fillId="2" borderId="0" xfId="0" applyFill="1" applyAlignment="1">
      <alignment/>
    </xf>
    <xf numFmtId="3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>
      <alignment/>
    </xf>
    <xf numFmtId="3" fontId="12" fillId="2" borderId="0" xfId="0" applyNumberFormat="1" applyFont="1" applyFill="1" applyAlignment="1">
      <alignment horizontal="left" indent="2"/>
    </xf>
    <xf numFmtId="0" fontId="18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18" fillId="2" borderId="0" xfId="0" applyNumberFormat="1" applyFont="1" applyFill="1" applyAlignment="1">
      <alignment horizontal="left" indent="3"/>
    </xf>
    <xf numFmtId="3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left" vertical="center" indent="1"/>
    </xf>
    <xf numFmtId="3" fontId="12" fillId="2" borderId="0" xfId="0" applyNumberFormat="1" applyFont="1" applyFill="1" applyBorder="1" applyAlignment="1">
      <alignment horizontal="left" vertical="center" indent="2"/>
    </xf>
    <xf numFmtId="3" fontId="11" fillId="2" borderId="0" xfId="0" applyNumberFormat="1" applyFont="1" applyFill="1" applyBorder="1" applyAlignment="1" applyProtection="1">
      <alignment vertical="center"/>
      <protection/>
    </xf>
    <xf numFmtId="3" fontId="12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 applyProtection="1">
      <alignment vertical="center"/>
      <protection/>
    </xf>
    <xf numFmtId="3" fontId="11" fillId="2" borderId="0" xfId="0" applyNumberFormat="1" applyFont="1" applyFill="1" applyAlignment="1" applyProtection="1">
      <alignment vertical="center"/>
      <protection/>
    </xf>
    <xf numFmtId="3" fontId="11" fillId="2" borderId="5" xfId="0" applyNumberFormat="1" applyFont="1" applyFill="1" applyBorder="1" applyAlignment="1" applyProtection="1">
      <alignment horizontal="right" vertical="center"/>
      <protection/>
    </xf>
    <xf numFmtId="3" fontId="19" fillId="2" borderId="0" xfId="0" applyNumberFormat="1" applyFont="1" applyFill="1" applyBorder="1" applyAlignment="1" applyProtection="1">
      <alignment horizontal="right" vertical="center"/>
      <protection/>
    </xf>
    <xf numFmtId="3" fontId="11" fillId="2" borderId="0" xfId="0" applyNumberFormat="1" applyFont="1" applyFill="1" applyAlignment="1">
      <alignment vertical="center"/>
    </xf>
    <xf numFmtId="3" fontId="12" fillId="2" borderId="0" xfId="0" applyNumberFormat="1" applyFont="1" applyFill="1" applyBorder="1" applyAlignment="1" applyProtection="1">
      <alignment vertical="center"/>
      <protection/>
    </xf>
    <xf numFmtId="3" fontId="20" fillId="2" borderId="0" xfId="0" applyNumberFormat="1" applyFont="1" applyFill="1" applyAlignment="1" applyProtection="1">
      <alignment vertical="center"/>
      <protection/>
    </xf>
    <xf numFmtId="3" fontId="12" fillId="2" borderId="0" xfId="0" applyNumberFormat="1" applyFont="1" applyFill="1" applyBorder="1" applyAlignment="1" applyProtection="1">
      <alignment horizontal="left" vertical="center"/>
      <protection/>
    </xf>
    <xf numFmtId="3" fontId="20" fillId="2" borderId="0" xfId="0" applyNumberFormat="1" applyFont="1" applyFill="1" applyBorder="1" applyAlignment="1" applyProtection="1">
      <alignment vertical="center"/>
      <protection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right"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vertical="center"/>
      <protection/>
    </xf>
    <xf numFmtId="3" fontId="21" fillId="2" borderId="0" xfId="0" applyNumberFormat="1" applyFont="1" applyFill="1" applyBorder="1" applyAlignment="1" applyProtection="1">
      <alignment horizontal="right" vertical="center"/>
      <protection/>
    </xf>
    <xf numFmtId="3" fontId="18" fillId="2" borderId="0" xfId="0" applyNumberFormat="1" applyFont="1" applyFill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 applyProtection="1">
      <alignment vertical="center"/>
      <protection/>
    </xf>
    <xf numFmtId="3" fontId="15" fillId="2" borderId="0" xfId="0" applyNumberFormat="1" applyFont="1" applyFill="1" applyBorder="1" applyAlignment="1" applyProtection="1">
      <alignment vertical="center"/>
      <protection/>
    </xf>
    <xf numFmtId="3" fontId="14" fillId="2" borderId="0" xfId="0" applyNumberFormat="1" applyFont="1" applyFill="1" applyBorder="1" applyAlignment="1" applyProtection="1">
      <alignment vertical="center"/>
      <protection/>
    </xf>
    <xf numFmtId="3" fontId="11" fillId="2" borderId="0" xfId="0" applyNumberFormat="1" applyFont="1" applyFill="1" applyBorder="1" applyAlignment="1" applyProtection="1">
      <alignment horizontal="left" vertical="center"/>
      <protection/>
    </xf>
    <xf numFmtId="3" fontId="11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 wrapText="1"/>
    </xf>
    <xf numFmtId="3" fontId="20" fillId="2" borderId="0" xfId="0" applyNumberFormat="1" applyFont="1" applyFill="1" applyBorder="1" applyAlignment="1" applyProtection="1">
      <alignment horizontal="left" vertical="center" indent="1"/>
      <protection/>
    </xf>
    <xf numFmtId="3" fontId="12" fillId="2" borderId="0" xfId="0" applyNumberFormat="1" applyFont="1" applyFill="1" applyBorder="1" applyAlignment="1" applyProtection="1">
      <alignment horizontal="left" vertical="center" indent="1"/>
      <protection/>
    </xf>
    <xf numFmtId="3" fontId="21" fillId="2" borderId="0" xfId="0" applyNumberFormat="1" applyFont="1" applyFill="1" applyBorder="1" applyAlignment="1" applyProtection="1">
      <alignment horizontal="left" vertical="center" indent="1"/>
      <protection/>
    </xf>
    <xf numFmtId="3" fontId="18" fillId="2" borderId="0" xfId="0" applyNumberFormat="1" applyFont="1" applyFill="1" applyBorder="1" applyAlignment="1" applyProtection="1">
      <alignment horizontal="left" vertical="center" indent="1"/>
      <protection/>
    </xf>
    <xf numFmtId="3" fontId="21" fillId="2" borderId="0" xfId="0" applyNumberFormat="1" applyFont="1" applyFill="1" applyBorder="1" applyAlignment="1" applyProtection="1">
      <alignment horizontal="left" vertical="center" indent="2"/>
      <protection/>
    </xf>
    <xf numFmtId="3" fontId="18" fillId="2" borderId="0" xfId="0" applyNumberFormat="1" applyFont="1" applyFill="1" applyBorder="1" applyAlignment="1" applyProtection="1">
      <alignment horizontal="left" vertical="center" indent="2"/>
      <protection/>
    </xf>
    <xf numFmtId="3" fontId="18" fillId="2" borderId="0" xfId="0" applyNumberFormat="1" applyFont="1" applyFill="1" applyBorder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2"/>
    </xf>
    <xf numFmtId="3" fontId="18" fillId="2" borderId="0" xfId="0" applyNumberFormat="1" applyFont="1" applyFill="1" applyAlignment="1">
      <alignment horizontal="left" vertical="center" indent="1"/>
    </xf>
    <xf numFmtId="3" fontId="12" fillId="2" borderId="0" xfId="0" applyNumberFormat="1" applyFont="1" applyFill="1" applyAlignment="1">
      <alignment horizontal="left" vertical="center" indent="1"/>
    </xf>
    <xf numFmtId="3" fontId="18" fillId="2" borderId="0" xfId="0" applyNumberFormat="1" applyFont="1" applyFill="1" applyAlignment="1">
      <alignment horizontal="left" vertical="center" indent="2"/>
    </xf>
    <xf numFmtId="3" fontId="11" fillId="2" borderId="0" xfId="0" applyNumberFormat="1" applyFont="1" applyFill="1" applyAlignment="1">
      <alignment horizontal="left" vertical="center" indent="1"/>
    </xf>
    <xf numFmtId="3" fontId="11" fillId="2" borderId="0" xfId="0" applyNumberFormat="1" applyFont="1" applyFill="1" applyBorder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3"/>
    </xf>
    <xf numFmtId="3" fontId="20" fillId="2" borderId="0" xfId="0" applyNumberFormat="1" applyFont="1" applyFill="1" applyAlignment="1" applyProtection="1">
      <alignment horizontal="left" vertical="center" indent="1"/>
      <protection/>
    </xf>
    <xf numFmtId="3" fontId="12" fillId="2" borderId="0" xfId="0" applyNumberFormat="1" applyFont="1" applyFill="1" applyAlignment="1" applyProtection="1">
      <alignment horizontal="left" vertical="center" indent="1"/>
      <protection/>
    </xf>
    <xf numFmtId="3" fontId="20" fillId="2" borderId="0" xfId="0" applyNumberFormat="1" applyFont="1" applyFill="1" applyBorder="1" applyAlignment="1" applyProtection="1">
      <alignment horizontal="left" vertical="center" indent="2"/>
      <protection/>
    </xf>
    <xf numFmtId="3" fontId="12" fillId="2" borderId="0" xfId="0" applyNumberFormat="1" applyFont="1" applyFill="1" applyBorder="1" applyAlignment="1" applyProtection="1">
      <alignment horizontal="left" vertical="center" indent="2"/>
      <protection/>
    </xf>
    <xf numFmtId="3" fontId="21" fillId="2" borderId="0" xfId="0" applyNumberFormat="1" applyFont="1" applyFill="1" applyBorder="1" applyAlignment="1" applyProtection="1">
      <alignment horizontal="left" vertical="center" indent="3"/>
      <protection/>
    </xf>
    <xf numFmtId="3" fontId="18" fillId="2" borderId="0" xfId="0" applyNumberFormat="1" applyFont="1" applyFill="1" applyBorder="1" applyAlignment="1" applyProtection="1">
      <alignment horizontal="left" vertical="center" indent="3"/>
      <protection/>
    </xf>
    <xf numFmtId="3" fontId="11" fillId="2" borderId="0" xfId="0" applyNumberFormat="1" applyFont="1" applyFill="1" applyBorder="1" applyAlignment="1" applyProtection="1">
      <alignment horizontal="left" vertical="center" indent="1"/>
      <protection/>
    </xf>
    <xf numFmtId="3" fontId="11" fillId="2" borderId="0" xfId="0" applyNumberFormat="1" applyFont="1" applyFill="1" applyAlignment="1" applyProtection="1">
      <alignment horizontal="left" vertical="center" indent="1"/>
      <protection/>
    </xf>
    <xf numFmtId="3" fontId="18" fillId="2" borderId="0" xfId="0" applyNumberFormat="1" applyFont="1" applyFill="1" applyAlignment="1">
      <alignment horizontal="left" wrapText="1" indent="1"/>
    </xf>
    <xf numFmtId="3" fontId="12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>
      <alignment wrapText="1"/>
    </xf>
    <xf numFmtId="3" fontId="21" fillId="2" borderId="0" xfId="0" applyNumberFormat="1" applyFont="1" applyFill="1" applyBorder="1" applyAlignment="1" applyProtection="1">
      <alignment horizontal="left" vertical="center" wrapText="1" indent="2"/>
      <protection/>
    </xf>
    <xf numFmtId="3" fontId="18" fillId="2" borderId="0" xfId="0" applyNumberFormat="1" applyFont="1" applyFill="1" applyBorder="1" applyAlignment="1" applyProtection="1">
      <alignment horizontal="left" vertical="center" wrapText="1" indent="2"/>
      <protection/>
    </xf>
    <xf numFmtId="3" fontId="18" fillId="2" borderId="0" xfId="0" applyNumberFormat="1" applyFont="1" applyFill="1" applyBorder="1" applyAlignment="1" applyProtection="1">
      <alignment horizontal="left" vertical="center" wrapText="1" indent="1"/>
      <protection/>
    </xf>
    <xf numFmtId="3" fontId="18" fillId="2" borderId="0" xfId="0" applyNumberFormat="1" applyFont="1" applyFill="1" applyBorder="1" applyAlignment="1">
      <alignment horizontal="left" vertical="center" wrapText="1" indent="1"/>
    </xf>
    <xf numFmtId="3" fontId="12" fillId="2" borderId="0" xfId="0" applyNumberFormat="1" applyFont="1" applyFill="1" applyBorder="1" applyAlignment="1">
      <alignment horizontal="left" vertical="center" wrapText="1" indent="1"/>
    </xf>
    <xf numFmtId="3" fontId="11" fillId="2" borderId="0" xfId="0" applyNumberFormat="1" applyFont="1" applyFill="1" applyAlignment="1">
      <alignment horizontal="left" vertical="center" wrapText="1" indent="1"/>
    </xf>
    <xf numFmtId="3" fontId="12" fillId="2" borderId="0" xfId="0" applyNumberFormat="1" applyFont="1" applyFill="1" applyAlignment="1">
      <alignment vertical="center" wrapText="1"/>
    </xf>
    <xf numFmtId="3" fontId="27" fillId="2" borderId="0" xfId="0" applyNumberFormat="1" applyFont="1" applyFill="1" applyBorder="1" applyAlignment="1">
      <alignment/>
    </xf>
    <xf numFmtId="3" fontId="28" fillId="2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4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66" fontId="31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6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37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188" fontId="2" fillId="0" borderId="0" xfId="23" applyNumberFormat="1" applyFont="1" applyAlignment="1">
      <alignment/>
    </xf>
    <xf numFmtId="0" fontId="2" fillId="0" borderId="0" xfId="0" applyFont="1" applyFill="1" applyAlignment="1">
      <alignment/>
    </xf>
    <xf numFmtId="0" fontId="3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38" fillId="0" borderId="0" xfId="0" applyNumberFormat="1" applyFont="1" applyBorder="1" applyAlignment="1">
      <alignment horizontal="right"/>
    </xf>
    <xf numFmtId="0" fontId="39" fillId="0" borderId="0" xfId="0" applyFont="1" applyAlignment="1">
      <alignment/>
    </xf>
    <xf numFmtId="166" fontId="38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4" fontId="3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91" fontId="12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9" fillId="2" borderId="0" xfId="0" applyFont="1" applyFill="1" applyBorder="1" applyAlignment="1">
      <alignment/>
    </xf>
    <xf numFmtId="3" fontId="5" fillId="2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12" fillId="0" borderId="0" xfId="0" applyFont="1" applyBorder="1" applyAlignment="1" quotePrefix="1">
      <alignment/>
    </xf>
    <xf numFmtId="0" fontId="12" fillId="0" borderId="8" xfId="0" applyFont="1" applyBorder="1" applyAlignment="1">
      <alignment/>
    </xf>
    <xf numFmtId="3" fontId="40" fillId="0" borderId="8" xfId="0" applyNumberFormat="1" applyFont="1" applyBorder="1" applyAlignment="1">
      <alignment horizontal="right"/>
    </xf>
    <xf numFmtId="0" fontId="41" fillId="0" borderId="0" xfId="0" applyFont="1" applyBorder="1" applyAlignment="1">
      <alignment/>
    </xf>
    <xf numFmtId="3" fontId="41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12" fillId="0" borderId="6" xfId="0" applyFont="1" applyBorder="1" applyAlignment="1">
      <alignment/>
    </xf>
    <xf numFmtId="3" fontId="40" fillId="0" borderId="6" xfId="0" applyNumberFormat="1" applyFont="1" applyBorder="1" applyAlignment="1">
      <alignment horizontal="right"/>
    </xf>
    <xf numFmtId="0" fontId="12" fillId="0" borderId="6" xfId="0" applyFont="1" applyFill="1" applyBorder="1" applyAlignment="1">
      <alignment/>
    </xf>
    <xf numFmtId="3" fontId="43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166" fontId="43" fillId="0" borderId="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30" fillId="2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 horizontal="left"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6" fontId="18" fillId="0" borderId="6" xfId="0" applyNumberFormat="1" applyFont="1" applyFill="1" applyBorder="1" applyAlignment="1">
      <alignment/>
    </xf>
    <xf numFmtId="0" fontId="18" fillId="0" borderId="6" xfId="0" applyFont="1" applyFill="1" applyBorder="1" applyAlignment="1">
      <alignment/>
    </xf>
    <xf numFmtId="166" fontId="12" fillId="0" borderId="6" xfId="0" applyNumberFormat="1" applyFont="1" applyFill="1" applyBorder="1" applyAlignment="1">
      <alignment/>
    </xf>
    <xf numFmtId="166" fontId="12" fillId="0" borderId="6" xfId="0" applyNumberFormat="1" applyFont="1" applyFill="1" applyBorder="1" applyAlignment="1">
      <alignment horizontal="left"/>
    </xf>
    <xf numFmtId="166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6" fontId="18" fillId="0" borderId="6" xfId="0" applyNumberFormat="1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66" fontId="46" fillId="0" borderId="0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166" fontId="46" fillId="0" borderId="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6" fontId="18" fillId="0" borderId="6" xfId="0" applyNumberFormat="1" applyFont="1" applyBorder="1" applyAlignment="1">
      <alignment horizontal="right"/>
    </xf>
    <xf numFmtId="166" fontId="2" fillId="2" borderId="0" xfId="0" applyNumberFormat="1" applyFont="1" applyFill="1" applyAlignment="1">
      <alignment/>
    </xf>
    <xf numFmtId="166" fontId="4" fillId="2" borderId="0" xfId="0" applyNumberFormat="1" applyFont="1" applyFill="1" applyBorder="1" applyAlignment="1" applyProtection="1">
      <alignment horizontal="left" vertical="center"/>
      <protection/>
    </xf>
    <xf numFmtId="0" fontId="31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9" fillId="2" borderId="0" xfId="0" applyFont="1" applyFill="1" applyAlignment="1">
      <alignment/>
    </xf>
    <xf numFmtId="3" fontId="40" fillId="2" borderId="0" xfId="0" applyNumberFormat="1" applyFont="1" applyFill="1" applyAlignment="1" applyProtection="1">
      <alignment/>
      <protection/>
    </xf>
    <xf numFmtId="3" fontId="40" fillId="2" borderId="0" xfId="0" applyNumberFormat="1" applyFont="1" applyFill="1" applyAlignment="1" applyProtection="1">
      <alignment horizontal="left"/>
      <protection/>
    </xf>
    <xf numFmtId="3" fontId="40" fillId="2" borderId="0" xfId="0" applyNumberFormat="1" applyFont="1" applyFill="1" applyBorder="1" applyAlignment="1" applyProtection="1">
      <alignment horizontal="left"/>
      <protection/>
    </xf>
    <xf numFmtId="3" fontId="49" fillId="2" borderId="0" xfId="0" applyNumberFormat="1" applyFont="1" applyFill="1" applyAlignment="1" applyProtection="1">
      <alignment/>
      <protection/>
    </xf>
    <xf numFmtId="3" fontId="49" fillId="2" borderId="0" xfId="0" applyNumberFormat="1" applyFont="1" applyFill="1" applyAlignment="1" applyProtection="1">
      <alignment horizontal="left"/>
      <protection/>
    </xf>
    <xf numFmtId="3" fontId="50" fillId="2" borderId="0" xfId="0" applyNumberFormat="1" applyFont="1" applyFill="1" applyAlignment="1" applyProtection="1">
      <alignment/>
      <protection/>
    </xf>
    <xf numFmtId="3" fontId="50" fillId="2" borderId="0" xfId="0" applyNumberFormat="1" applyFont="1" applyFill="1" applyAlignment="1" applyProtection="1">
      <alignment horizontal="left"/>
      <protection/>
    </xf>
    <xf numFmtId="3" fontId="51" fillId="2" borderId="0" xfId="0" applyNumberFormat="1" applyFont="1" applyFill="1" applyAlignment="1" applyProtection="1">
      <alignment/>
      <protection/>
    </xf>
    <xf numFmtId="3" fontId="52" fillId="2" borderId="0" xfId="0" applyNumberFormat="1" applyFont="1" applyFill="1" applyBorder="1" applyAlignment="1" applyProtection="1">
      <alignment horizontal="right"/>
      <protection/>
    </xf>
    <xf numFmtId="3" fontId="49" fillId="2" borderId="0" xfId="0" applyNumberFormat="1" applyFont="1" applyFill="1" applyAlignment="1" applyProtection="1">
      <alignment horizontal="left" vertical="top"/>
      <protection/>
    </xf>
    <xf numFmtId="3" fontId="40" fillId="2" borderId="0" xfId="0" applyNumberFormat="1" applyFont="1" applyFill="1" applyAlignment="1">
      <alignment/>
    </xf>
    <xf numFmtId="3" fontId="50" fillId="2" borderId="5" xfId="0" applyNumberFormat="1" applyFont="1" applyFill="1" applyBorder="1" applyAlignment="1" applyProtection="1">
      <alignment horizontal="right"/>
      <protection/>
    </xf>
    <xf numFmtId="3" fontId="40" fillId="2" borderId="0" xfId="0" applyNumberFormat="1" applyFont="1" applyFill="1" applyBorder="1" applyAlignment="1" applyProtection="1">
      <alignment horizontal="right"/>
      <protection/>
    </xf>
    <xf numFmtId="3" fontId="40" fillId="2" borderId="0" xfId="0" applyNumberFormat="1" applyFont="1" applyFill="1" applyAlignment="1" applyProtection="1">
      <alignment horizontal="left" vertical="top"/>
      <protection/>
    </xf>
    <xf numFmtId="3" fontId="40" fillId="2" borderId="0" xfId="0" applyNumberFormat="1" applyFont="1" applyFill="1" applyBorder="1" applyAlignment="1" applyProtection="1">
      <alignment horizontal="left" wrapText="1"/>
      <protection/>
    </xf>
    <xf numFmtId="3" fontId="51" fillId="2" borderId="0" xfId="0" applyNumberFormat="1" applyFont="1" applyFill="1" applyAlignment="1" applyProtection="1">
      <alignment horizontal="left"/>
      <protection/>
    </xf>
    <xf numFmtId="3" fontId="40" fillId="2" borderId="0" xfId="0" applyNumberFormat="1" applyFont="1" applyFill="1" applyBorder="1" applyAlignment="1" applyProtection="1">
      <alignment horizontal="left" vertical="top" wrapText="1"/>
      <protection/>
    </xf>
    <xf numFmtId="0" fontId="31" fillId="2" borderId="0" xfId="0" applyFont="1" applyFill="1" applyAlignment="1">
      <alignment vertical="top"/>
    </xf>
    <xf numFmtId="3" fontId="51" fillId="2" borderId="0" xfId="0" applyNumberFormat="1" applyFont="1" applyFill="1" applyBorder="1" applyAlignment="1" applyProtection="1">
      <alignment horizontal="left"/>
      <protection/>
    </xf>
    <xf numFmtId="3" fontId="51" fillId="2" borderId="0" xfId="0" applyNumberFormat="1" applyFont="1" applyFill="1" applyBorder="1" applyAlignment="1" applyProtection="1">
      <alignment/>
      <protection/>
    </xf>
    <xf numFmtId="3" fontId="40" fillId="2" borderId="0" xfId="0" applyNumberFormat="1" applyFont="1" applyFill="1" applyBorder="1" applyAlignment="1" applyProtection="1">
      <alignment/>
      <protection/>
    </xf>
    <xf numFmtId="3" fontId="53" fillId="2" borderId="0" xfId="0" applyNumberFormat="1" applyFont="1" applyFill="1" applyBorder="1" applyAlignment="1" applyProtection="1">
      <alignment horizontal="right" vertical="top"/>
      <protection/>
    </xf>
    <xf numFmtId="3" fontId="50" fillId="2" borderId="0" xfId="0" applyNumberFormat="1" applyFont="1" applyFill="1" applyAlignment="1" applyProtection="1">
      <alignment vertical="top"/>
      <protection/>
    </xf>
    <xf numFmtId="3" fontId="49" fillId="2" borderId="0" xfId="0" applyNumberFormat="1" applyFont="1" applyFill="1" applyBorder="1" applyAlignment="1" applyProtection="1">
      <alignment horizontal="left" wrapText="1"/>
      <protection/>
    </xf>
    <xf numFmtId="3" fontId="51" fillId="2" borderId="0" xfId="0" applyNumberFormat="1" applyFont="1" applyFill="1" applyBorder="1" applyAlignment="1" applyProtection="1">
      <alignment vertical="top"/>
      <protection/>
    </xf>
    <xf numFmtId="3" fontId="50" fillId="2" borderId="0" xfId="0" applyNumberFormat="1" applyFont="1" applyFill="1" applyBorder="1" applyAlignment="1" applyProtection="1">
      <alignment horizontal="right" vertical="top"/>
      <protection/>
    </xf>
    <xf numFmtId="3" fontId="40" fillId="2" borderId="0" xfId="0" applyNumberFormat="1" applyFont="1" applyFill="1" applyBorder="1" applyAlignment="1" applyProtection="1">
      <alignment vertical="top"/>
      <protection/>
    </xf>
    <xf numFmtId="3" fontId="54" fillId="2" borderId="0" xfId="0" applyNumberFormat="1" applyFont="1" applyFill="1" applyAlignment="1" applyProtection="1">
      <alignment/>
      <protection/>
    </xf>
    <xf numFmtId="3" fontId="54" fillId="2" borderId="0" xfId="0" applyNumberFormat="1" applyFont="1" applyFill="1" applyAlignment="1" applyProtection="1">
      <alignment horizontal="left"/>
      <protection/>
    </xf>
    <xf numFmtId="3" fontId="54" fillId="2" borderId="0" xfId="0" applyNumberFormat="1" applyFont="1" applyFill="1" applyBorder="1" applyAlignment="1" applyProtection="1">
      <alignment horizontal="left" wrapText="1"/>
      <protection/>
    </xf>
    <xf numFmtId="3" fontId="54" fillId="2" borderId="0" xfId="0" applyNumberFormat="1" applyFont="1" applyFill="1" applyBorder="1" applyAlignment="1" applyProtection="1">
      <alignment/>
      <protection/>
    </xf>
    <xf numFmtId="166" fontId="56" fillId="3" borderId="0" xfId="0" applyNumberFormat="1" applyFont="1" applyFill="1" applyBorder="1" applyAlignment="1" applyProtection="1">
      <alignment vertical="center"/>
      <protection/>
    </xf>
    <xf numFmtId="166" fontId="31" fillId="3" borderId="0" xfId="0" applyNumberFormat="1" applyFont="1" applyFill="1" applyBorder="1" applyAlignment="1" applyProtection="1">
      <alignment/>
      <protection/>
    </xf>
    <xf numFmtId="166" fontId="57" fillId="3" borderId="4" xfId="0" applyNumberFormat="1" applyFont="1" applyFill="1" applyBorder="1" applyAlignment="1" applyProtection="1">
      <alignment horizontal="left"/>
      <protection/>
    </xf>
    <xf numFmtId="166" fontId="56" fillId="3" borderId="4" xfId="0" applyNumberFormat="1" applyFont="1" applyFill="1" applyBorder="1" applyAlignment="1" applyProtection="1">
      <alignment horizontal="left"/>
      <protection/>
    </xf>
    <xf numFmtId="166" fontId="57" fillId="3" borderId="1" xfId="0" applyNumberFormat="1" applyFont="1" applyFill="1" applyBorder="1" applyAlignment="1" applyProtection="1">
      <alignment horizontal="left"/>
      <protection/>
    </xf>
    <xf numFmtId="166" fontId="57" fillId="3" borderId="2" xfId="0" applyNumberFormat="1" applyFont="1" applyFill="1" applyBorder="1" applyAlignment="1" applyProtection="1">
      <alignment/>
      <protection/>
    </xf>
    <xf numFmtId="166" fontId="57" fillId="3" borderId="3" xfId="0" applyNumberFormat="1" applyFont="1" applyFill="1" applyBorder="1" applyAlignment="1" applyProtection="1">
      <alignment/>
      <protection/>
    </xf>
    <xf numFmtId="3" fontId="40" fillId="2" borderId="6" xfId="0" applyNumberFormat="1" applyFont="1" applyFill="1" applyBorder="1" applyAlignment="1" applyProtection="1">
      <alignment horizontal="right"/>
      <protection/>
    </xf>
    <xf numFmtId="3" fontId="40" fillId="2" borderId="6" xfId="0" applyNumberFormat="1" applyFont="1" applyFill="1" applyBorder="1" applyAlignment="1" applyProtection="1">
      <alignment/>
      <protection/>
    </xf>
    <xf numFmtId="3" fontId="52" fillId="2" borderId="6" xfId="0" applyNumberFormat="1" applyFont="1" applyFill="1" applyBorder="1" applyAlignment="1" applyProtection="1">
      <alignment horizontal="right"/>
      <protection/>
    </xf>
    <xf numFmtId="3" fontId="49" fillId="2" borderId="6" xfId="0" applyNumberFormat="1" applyFont="1" applyFill="1" applyBorder="1" applyAlignment="1" applyProtection="1">
      <alignment/>
      <protection/>
    </xf>
    <xf numFmtId="3" fontId="49" fillId="2" borderId="6" xfId="0" applyNumberFormat="1" applyFont="1" applyFill="1" applyBorder="1" applyAlignment="1" applyProtection="1">
      <alignment horizontal="right"/>
      <protection/>
    </xf>
    <xf numFmtId="3" fontId="49" fillId="2" borderId="6" xfId="0" applyNumberFormat="1" applyFont="1" applyFill="1" applyBorder="1" applyAlignment="1" applyProtection="1">
      <alignment horizontal="left" vertical="top"/>
      <protection/>
    </xf>
    <xf numFmtId="3" fontId="49" fillId="2" borderId="6" xfId="0" applyNumberFormat="1" applyFont="1" applyFill="1" applyBorder="1" applyAlignment="1" applyProtection="1">
      <alignment horizontal="left"/>
      <protection/>
    </xf>
    <xf numFmtId="3" fontId="50" fillId="2" borderId="6" xfId="0" applyNumberFormat="1" applyFont="1" applyFill="1" applyBorder="1" applyAlignment="1" applyProtection="1">
      <alignment/>
      <protection/>
    </xf>
    <xf numFmtId="3" fontId="50" fillId="2" borderId="6" xfId="0" applyNumberFormat="1" applyFont="1" applyFill="1" applyBorder="1" applyAlignment="1" applyProtection="1">
      <alignment horizontal="right"/>
      <protection/>
    </xf>
    <xf numFmtId="0" fontId="29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66" fontId="47" fillId="2" borderId="0" xfId="0" applyNumberFormat="1" applyFont="1" applyFill="1" applyBorder="1" applyAlignment="1" applyProtection="1">
      <alignment/>
      <protection/>
    </xf>
    <xf numFmtId="166" fontId="29" fillId="2" borderId="0" xfId="0" applyNumberFormat="1" applyFont="1" applyFill="1" applyBorder="1" applyAlignment="1" applyProtection="1">
      <alignment/>
      <protection/>
    </xf>
    <xf numFmtId="166" fontId="48" fillId="2" borderId="0" xfId="0" applyNumberFormat="1" applyFont="1" applyFill="1" applyBorder="1" applyAlignment="1" applyProtection="1">
      <alignment/>
      <protection/>
    </xf>
    <xf numFmtId="166" fontId="48" fillId="2" borderId="0" xfId="0" applyNumberFormat="1" applyFont="1" applyFill="1" applyBorder="1" applyAlignment="1">
      <alignment/>
    </xf>
    <xf numFmtId="166" fontId="32" fillId="2" borderId="0" xfId="0" applyNumberFormat="1" applyFont="1" applyFill="1" applyBorder="1" applyAlignment="1" applyProtection="1">
      <alignment/>
      <protection/>
    </xf>
    <xf numFmtId="0" fontId="30" fillId="2" borderId="0" xfId="0" applyFont="1" applyFill="1" applyAlignment="1">
      <alignment vertical="center"/>
    </xf>
    <xf numFmtId="3" fontId="40" fillId="2" borderId="9" xfId="0" applyNumberFormat="1" applyFont="1" applyFill="1" applyBorder="1" applyAlignment="1" applyProtection="1">
      <alignment horizontal="right"/>
      <protection/>
    </xf>
    <xf numFmtId="3" fontId="49" fillId="2" borderId="6" xfId="0" applyNumberFormat="1" applyFont="1" applyFill="1" applyBorder="1" applyAlignment="1" applyProtection="1">
      <alignment horizontal="left" wrapText="1"/>
      <protection/>
    </xf>
    <xf numFmtId="3" fontId="40" fillId="2" borderId="9" xfId="0" applyNumberFormat="1" applyFont="1" applyFill="1" applyBorder="1" applyAlignment="1" applyProtection="1">
      <alignment/>
      <protection/>
    </xf>
    <xf numFmtId="3" fontId="50" fillId="2" borderId="6" xfId="0" applyNumberFormat="1" applyFont="1" applyFill="1" applyBorder="1" applyAlignment="1" applyProtection="1">
      <alignment horizontal="right" vertical="top"/>
      <protection/>
    </xf>
    <xf numFmtId="3" fontId="53" fillId="2" borderId="6" xfId="0" applyNumberFormat="1" applyFont="1" applyFill="1" applyBorder="1" applyAlignment="1" applyProtection="1">
      <alignment horizontal="right" vertical="top"/>
      <protection/>
    </xf>
    <xf numFmtId="3" fontId="50" fillId="2" borderId="6" xfId="0" applyNumberFormat="1" applyFont="1" applyFill="1" applyBorder="1" applyAlignment="1" applyProtection="1">
      <alignment vertical="top"/>
      <protection/>
    </xf>
    <xf numFmtId="3" fontId="50" fillId="2" borderId="9" xfId="0" applyNumberFormat="1" applyFont="1" applyFill="1" applyBorder="1" applyAlignment="1" applyProtection="1">
      <alignment horizontal="right" vertical="top"/>
      <protection/>
    </xf>
    <xf numFmtId="3" fontId="29" fillId="2" borderId="0" xfId="0" applyNumberFormat="1" applyFont="1" applyFill="1" applyAlignment="1">
      <alignment vertical="center"/>
    </xf>
    <xf numFmtId="3" fontId="32" fillId="2" borderId="0" xfId="0" applyNumberFormat="1" applyFont="1" applyFill="1" applyAlignment="1">
      <alignment vertical="center"/>
    </xf>
    <xf numFmtId="3" fontId="29" fillId="2" borderId="0" xfId="0" applyNumberFormat="1" applyFont="1" applyFill="1" applyBorder="1" applyAlignment="1" applyProtection="1">
      <alignment/>
      <protection/>
    </xf>
    <xf numFmtId="3" fontId="48" fillId="2" borderId="0" xfId="0" applyNumberFormat="1" applyFont="1" applyFill="1" applyBorder="1" applyAlignment="1" applyProtection="1">
      <alignment/>
      <protection/>
    </xf>
    <xf numFmtId="3" fontId="48" fillId="2" borderId="0" xfId="0" applyNumberFormat="1" applyFont="1" applyFill="1" applyBorder="1" applyAlignment="1">
      <alignment/>
    </xf>
    <xf numFmtId="3" fontId="32" fillId="2" borderId="0" xfId="0" applyNumberFormat="1" applyFont="1" applyFill="1" applyBorder="1" applyAlignment="1" applyProtection="1">
      <alignment/>
      <protection/>
    </xf>
    <xf numFmtId="3" fontId="30" fillId="2" borderId="0" xfId="0" applyNumberFormat="1" applyFont="1" applyFill="1" applyAlignment="1">
      <alignment vertical="center"/>
    </xf>
    <xf numFmtId="166" fontId="56" fillId="3" borderId="1" xfId="0" applyNumberFormat="1" applyFont="1" applyFill="1" applyBorder="1" applyAlignment="1" applyProtection="1">
      <alignment vertical="center"/>
      <protection/>
    </xf>
    <xf numFmtId="3" fontId="40" fillId="2" borderId="0" xfId="0" applyNumberFormat="1" applyFont="1" applyFill="1" applyAlignment="1" applyProtection="1">
      <alignment vertical="center"/>
      <protection/>
    </xf>
    <xf numFmtId="3" fontId="40" fillId="2" borderId="0" xfId="0" applyNumberFormat="1" applyFont="1" applyFill="1" applyAlignment="1" applyProtection="1">
      <alignment horizontal="left" vertical="center"/>
      <protection/>
    </xf>
    <xf numFmtId="3" fontId="40" fillId="2" borderId="0" xfId="0" applyNumberFormat="1" applyFont="1" applyFill="1" applyAlignment="1" applyProtection="1">
      <alignment horizontal="left" vertical="center" wrapText="1"/>
      <protection/>
    </xf>
    <xf numFmtId="200" fontId="12" fillId="2" borderId="0" xfId="0" applyNumberFormat="1" applyFont="1" applyFill="1" applyBorder="1" applyAlignment="1">
      <alignment vertical="center"/>
    </xf>
    <xf numFmtId="3" fontId="59" fillId="2" borderId="0" xfId="0" applyNumberFormat="1" applyFont="1" applyFill="1" applyBorder="1" applyAlignment="1" applyProtection="1">
      <alignment horizontal="left" vertical="center"/>
      <protection/>
    </xf>
    <xf numFmtId="3" fontId="30" fillId="2" borderId="0" xfId="0" applyNumberFormat="1" applyFont="1" applyFill="1" applyBorder="1" applyAlignment="1" applyProtection="1">
      <alignment horizontal="left" vertical="center"/>
      <protection/>
    </xf>
    <xf numFmtId="165" fontId="12" fillId="2" borderId="0" xfId="0" applyNumberFormat="1" applyFont="1" applyFill="1" applyAlignment="1">
      <alignment/>
    </xf>
    <xf numFmtId="187" fontId="12" fillId="2" borderId="0" xfId="0" applyNumberFormat="1" applyFont="1" applyFill="1" applyAlignment="1">
      <alignment/>
    </xf>
    <xf numFmtId="164" fontId="12" fillId="2" borderId="0" xfId="23" applyNumberFormat="1" applyFont="1" applyFill="1" applyAlignment="1">
      <alignment/>
    </xf>
    <xf numFmtId="3" fontId="31" fillId="2" borderId="0" xfId="0" applyNumberFormat="1" applyFont="1" applyFill="1" applyBorder="1" applyAlignment="1" applyProtection="1">
      <alignment horizontal="left"/>
      <protection/>
    </xf>
    <xf numFmtId="166" fontId="31" fillId="2" borderId="0" xfId="0" applyNumberFormat="1" applyFont="1" applyFill="1" applyBorder="1" applyAlignment="1" applyProtection="1">
      <alignment/>
      <protection/>
    </xf>
    <xf numFmtId="0" fontId="12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3" fillId="2" borderId="6" xfId="0" applyFont="1" applyFill="1" applyBorder="1" applyAlignment="1">
      <alignment wrapText="1"/>
    </xf>
    <xf numFmtId="0" fontId="12" fillId="2" borderId="6" xfId="0" applyFont="1" applyFill="1" applyBorder="1" applyAlignment="1">
      <alignment horizontal="left" wrapText="1"/>
    </xf>
    <xf numFmtId="3" fontId="12" fillId="2" borderId="10" xfId="0" applyNumberFormat="1" applyFont="1" applyFill="1" applyBorder="1" applyAlignment="1">
      <alignment/>
    </xf>
    <xf numFmtId="0" fontId="12" fillId="2" borderId="0" xfId="0" applyFont="1" applyFill="1" applyAlignment="1">
      <alignment horizontal="left" indent="1"/>
    </xf>
    <xf numFmtId="0" fontId="12" fillId="2" borderId="10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2"/>
    </xf>
    <xf numFmtId="0" fontId="12" fillId="2" borderId="11" xfId="0" applyFont="1" applyFill="1" applyBorder="1" applyAlignment="1">
      <alignment horizontal="left" indent="1"/>
    </xf>
    <xf numFmtId="3" fontId="12" fillId="2" borderId="11" xfId="0" applyNumberFormat="1" applyFont="1" applyFill="1" applyBorder="1" applyAlignment="1">
      <alignment/>
    </xf>
    <xf numFmtId="0" fontId="12" fillId="2" borderId="6" xfId="0" applyFont="1" applyFill="1" applyBorder="1" applyAlignment="1">
      <alignment horizontal="left" indent="1"/>
    </xf>
    <xf numFmtId="0" fontId="12" fillId="2" borderId="6" xfId="0" applyFont="1" applyFill="1" applyBorder="1" applyAlignment="1">
      <alignment horizontal="left" indent="2"/>
    </xf>
    <xf numFmtId="0" fontId="12" fillId="2" borderId="11" xfId="0" applyFont="1" applyFill="1" applyBorder="1" applyAlignment="1">
      <alignment/>
    </xf>
    <xf numFmtId="0" fontId="12" fillId="2" borderId="11" xfId="0" applyFont="1" applyFill="1" applyBorder="1" applyAlignment="1">
      <alignment horizontal="left" indent="2"/>
    </xf>
    <xf numFmtId="211" fontId="12" fillId="2" borderId="0" xfId="0" applyNumberFormat="1" applyFont="1" applyFill="1" applyAlignment="1">
      <alignment/>
    </xf>
    <xf numFmtId="191" fontId="0" fillId="2" borderId="0" xfId="0" applyNumberFormat="1" applyFill="1" applyAlignment="1">
      <alignment/>
    </xf>
    <xf numFmtId="0" fontId="13" fillId="3" borderId="8" xfId="0" applyFont="1" applyFill="1" applyBorder="1" applyAlignment="1">
      <alignment wrapText="1"/>
    </xf>
    <xf numFmtId="3" fontId="13" fillId="3" borderId="8" xfId="0" applyNumberFormat="1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/>
    </xf>
    <xf numFmtId="10" fontId="12" fillId="2" borderId="0" xfId="0" applyNumberFormat="1" applyFont="1" applyFill="1" applyAlignment="1">
      <alignment/>
    </xf>
    <xf numFmtId="0" fontId="12" fillId="2" borderId="0" xfId="0" applyFont="1" applyFill="1" applyAlignment="1">
      <alignment horizontal="left" wrapText="1" indent="2"/>
    </xf>
    <xf numFmtId="0" fontId="13" fillId="3" borderId="0" xfId="0" applyFont="1" applyFill="1" applyAlignment="1">
      <alignment wrapText="1"/>
    </xf>
    <xf numFmtId="3" fontId="13" fillId="3" borderId="0" xfId="0" applyNumberFormat="1" applyFont="1" applyFill="1" applyAlignment="1">
      <alignment vertical="center"/>
    </xf>
    <xf numFmtId="0" fontId="13" fillId="2" borderId="0" xfId="0" applyFont="1" applyFill="1" applyAlignment="1">
      <alignment wrapText="1"/>
    </xf>
    <xf numFmtId="3" fontId="13" fillId="2" borderId="0" xfId="0" applyNumberFormat="1" applyFont="1" applyFill="1" applyAlignment="1">
      <alignment vertical="center"/>
    </xf>
    <xf numFmtId="0" fontId="12" fillId="2" borderId="12" xfId="0" applyFont="1" applyFill="1" applyBorder="1" applyAlignment="1">
      <alignment horizontal="left" wrapText="1" indent="1"/>
    </xf>
    <xf numFmtId="3" fontId="12" fillId="2" borderId="12" xfId="0" applyNumberFormat="1" applyFont="1" applyFill="1" applyBorder="1" applyAlignment="1">
      <alignment/>
    </xf>
    <xf numFmtId="3" fontId="30" fillId="2" borderId="0" xfId="0" applyNumberFormat="1" applyFont="1" applyFill="1" applyBorder="1" applyAlignment="1" applyProtection="1">
      <alignment horizontal="left"/>
      <protection/>
    </xf>
    <xf numFmtId="3" fontId="30" fillId="2" borderId="11" xfId="0" applyNumberFormat="1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>
      <alignment wrapText="1"/>
    </xf>
    <xf numFmtId="3" fontId="13" fillId="2" borderId="0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/>
    </xf>
    <xf numFmtId="3" fontId="12" fillId="0" borderId="0" xfId="0" applyNumberFormat="1" applyFont="1" applyFill="1" applyAlignment="1">
      <alignment/>
    </xf>
    <xf numFmtId="205" fontId="12" fillId="2" borderId="0" xfId="0" applyNumberFormat="1" applyFont="1" applyFill="1" applyAlignment="1">
      <alignment/>
    </xf>
    <xf numFmtId="3" fontId="40" fillId="2" borderId="6" xfId="0" applyNumberFormat="1" applyFont="1" applyFill="1" applyBorder="1" applyAlignment="1">
      <alignment/>
    </xf>
    <xf numFmtId="4" fontId="12" fillId="2" borderId="0" xfId="0" applyNumberFormat="1" applyFont="1" applyFill="1" applyAlignment="1">
      <alignment/>
    </xf>
    <xf numFmtId="185" fontId="12" fillId="2" borderId="0" xfId="0" applyNumberFormat="1" applyFont="1" applyFill="1" applyAlignment="1">
      <alignment/>
    </xf>
    <xf numFmtId="186" fontId="12" fillId="2" borderId="0" xfId="0" applyNumberFormat="1" applyFont="1" applyFill="1" applyAlignment="1">
      <alignment/>
    </xf>
    <xf numFmtId="0" fontId="60" fillId="4" borderId="0" xfId="22" applyFont="1" applyFill="1" applyBorder="1" applyAlignment="1">
      <alignment horizontal="left" vertical="center"/>
      <protection/>
    </xf>
    <xf numFmtId="0" fontId="62" fillId="4" borderId="0" xfId="22" applyFont="1" applyFill="1" applyBorder="1" applyAlignment="1">
      <alignment horizontal="left" vertical="center"/>
      <protection/>
    </xf>
    <xf numFmtId="0" fontId="61" fillId="4" borderId="0" xfId="0" applyFont="1" applyFill="1" applyAlignment="1">
      <alignment/>
    </xf>
    <xf numFmtId="0" fontId="66" fillId="4" borderId="0" xfId="22" applyFont="1" applyFill="1" applyAlignment="1">
      <alignment horizontal="left" indent="7"/>
      <protection/>
    </xf>
    <xf numFmtId="0" fontId="66" fillId="4" borderId="0" xfId="22" applyFont="1" applyFill="1" applyAlignment="1">
      <alignment/>
      <protection/>
    </xf>
    <xf numFmtId="0" fontId="67" fillId="4" borderId="0" xfId="22" applyFont="1" applyFill="1" applyAlignment="1">
      <alignment horizontal="left" vertical="center" indent="7"/>
      <protection/>
    </xf>
    <xf numFmtId="0" fontId="67" fillId="4" borderId="0" xfId="22" applyFont="1" applyFill="1" applyAlignment="1">
      <alignment horizontal="left" vertical="center"/>
      <protection/>
    </xf>
    <xf numFmtId="0" fontId="63" fillId="4" borderId="0" xfId="0" applyFont="1" applyFill="1" applyAlignment="1">
      <alignment/>
    </xf>
    <xf numFmtId="0" fontId="12" fillId="2" borderId="13" xfId="0" applyFont="1" applyFill="1" applyBorder="1" applyAlignment="1">
      <alignment horizontal="left" indent="1"/>
    </xf>
    <xf numFmtId="3" fontId="12" fillId="2" borderId="13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3" fontId="13" fillId="3" borderId="14" xfId="0" applyNumberFormat="1" applyFont="1" applyFill="1" applyBorder="1" applyAlignment="1" applyProtection="1">
      <alignment vertical="center" wrapText="1"/>
      <protection/>
    </xf>
    <xf numFmtId="1" fontId="13" fillId="3" borderId="15" xfId="0" applyNumberFormat="1" applyFont="1" applyFill="1" applyBorder="1" applyAlignment="1" applyProtection="1">
      <alignment horizontal="center" vertical="center" wrapText="1"/>
      <protection/>
    </xf>
    <xf numFmtId="1" fontId="13" fillId="3" borderId="16" xfId="0" applyNumberFormat="1" applyFont="1" applyFill="1" applyBorder="1" applyAlignment="1" applyProtection="1">
      <alignment horizontal="center" vertical="center" wrapText="1"/>
      <protection/>
    </xf>
    <xf numFmtId="4" fontId="12" fillId="2" borderId="6" xfId="0" applyNumberFormat="1" applyFont="1" applyFill="1" applyBorder="1" applyAlignment="1">
      <alignment horizontal="right" indent="2"/>
    </xf>
    <xf numFmtId="0" fontId="2" fillId="0" borderId="17" xfId="22" applyFont="1" applyFill="1" applyBorder="1" applyAlignment="1">
      <alignment horizontal="left" vertical="center" indent="2"/>
      <protection/>
    </xf>
    <xf numFmtId="0" fontId="2" fillId="0" borderId="18" xfId="22" applyFont="1" applyFill="1" applyBorder="1" applyAlignment="1">
      <alignment horizontal="left" vertical="center" indent="2"/>
      <protection/>
    </xf>
    <xf numFmtId="0" fontId="65" fillId="0" borderId="19" xfId="16" applyFont="1" applyFill="1" applyBorder="1" applyAlignment="1">
      <alignment vertical="center"/>
    </xf>
    <xf numFmtId="0" fontId="65" fillId="0" borderId="20" xfId="16" applyFont="1" applyFill="1" applyBorder="1" applyAlignment="1">
      <alignment vertical="center"/>
    </xf>
    <xf numFmtId="0" fontId="2" fillId="0" borderId="17" xfId="22" applyFont="1" applyFill="1" applyBorder="1" applyAlignment="1">
      <alignment horizontal="left" vertical="center" indent="1"/>
      <protection/>
    </xf>
    <xf numFmtId="0" fontId="2" fillId="0" borderId="18" xfId="22" applyFont="1" applyFill="1" applyBorder="1" applyAlignment="1">
      <alignment horizontal="left" vertical="center" indent="1"/>
      <protection/>
    </xf>
    <xf numFmtId="0" fontId="64" fillId="5" borderId="17" xfId="22" applyFont="1" applyFill="1" applyBorder="1" applyAlignment="1">
      <alignment horizontal="left" vertical="center"/>
      <protection/>
    </xf>
    <xf numFmtId="0" fontId="64" fillId="5" borderId="18" xfId="22" applyFont="1" applyFill="1" applyBorder="1" applyAlignment="1">
      <alignment horizontal="left" vertical="center"/>
      <protection/>
    </xf>
    <xf numFmtId="0" fontId="65" fillId="0" borderId="17" xfId="16" applyFont="1" applyFill="1" applyBorder="1" applyAlignment="1">
      <alignment vertical="center"/>
    </xf>
    <xf numFmtId="0" fontId="65" fillId="0" borderId="18" xfId="16" applyFont="1" applyFill="1" applyBorder="1" applyAlignment="1">
      <alignment vertical="center"/>
    </xf>
    <xf numFmtId="3" fontId="13" fillId="3" borderId="21" xfId="0" applyNumberFormat="1" applyFont="1" applyFill="1" applyBorder="1" applyAlignment="1" applyProtection="1">
      <alignment horizontal="center" vertical="center" wrapText="1"/>
      <protection/>
    </xf>
    <xf numFmtId="3" fontId="13" fillId="3" borderId="22" xfId="0" applyNumberFormat="1" applyFont="1" applyFill="1" applyBorder="1" applyAlignment="1" applyProtection="1">
      <alignment horizontal="center" vertical="center" wrapText="1"/>
      <protection/>
    </xf>
    <xf numFmtId="3" fontId="13" fillId="3" borderId="21" xfId="0" applyNumberFormat="1" applyFont="1" applyFill="1" applyBorder="1" applyAlignment="1" applyProtection="1">
      <alignment horizontal="center" vertical="center"/>
      <protection/>
    </xf>
    <xf numFmtId="3" fontId="13" fillId="3" borderId="23" xfId="0" applyNumberFormat="1" applyFont="1" applyFill="1" applyBorder="1" applyAlignment="1" applyProtection="1">
      <alignment horizontal="center" vertical="center"/>
      <protection/>
    </xf>
    <xf numFmtId="3" fontId="13" fillId="3" borderId="22" xfId="0" applyNumberFormat="1" applyFont="1" applyFill="1" applyBorder="1" applyAlignment="1" applyProtection="1">
      <alignment horizontal="center" vertical="center"/>
      <protection/>
    </xf>
    <xf numFmtId="3" fontId="13" fillId="3" borderId="15" xfId="0" applyNumberFormat="1" applyFont="1" applyFill="1" applyBorder="1" applyAlignment="1" applyProtection="1">
      <alignment horizontal="center" vertical="center" wrapText="1"/>
      <protection/>
    </xf>
    <xf numFmtId="3" fontId="13" fillId="3" borderId="24" xfId="0" applyNumberFormat="1" applyFont="1" applyFill="1" applyBorder="1" applyAlignment="1" applyProtection="1">
      <alignment horizontal="center" vertical="center" wrapText="1"/>
      <protection/>
    </xf>
    <xf numFmtId="166" fontId="55" fillId="3" borderId="21" xfId="0" applyNumberFormat="1" applyFont="1" applyFill="1" applyBorder="1" applyAlignment="1" applyProtection="1">
      <alignment vertical="center" wrapText="1"/>
      <protection/>
    </xf>
    <xf numFmtId="166" fontId="55" fillId="3" borderId="23" xfId="0" applyNumberFormat="1" applyFont="1" applyFill="1" applyBorder="1" applyAlignment="1" applyProtection="1">
      <alignment vertical="center" wrapText="1"/>
      <protection/>
    </xf>
    <xf numFmtId="166" fontId="55" fillId="3" borderId="22" xfId="0" applyNumberFormat="1" applyFont="1" applyFill="1" applyBorder="1" applyAlignment="1" applyProtection="1">
      <alignment vertical="center" wrapText="1"/>
      <protection/>
    </xf>
    <xf numFmtId="166" fontId="55" fillId="3" borderId="21" xfId="0" applyNumberFormat="1" applyFont="1" applyFill="1" applyBorder="1" applyAlignment="1" applyProtection="1">
      <alignment horizontal="left" vertical="center" wrapText="1"/>
      <protection/>
    </xf>
    <xf numFmtId="166" fontId="55" fillId="3" borderId="23" xfId="0" applyNumberFormat="1" applyFont="1" applyFill="1" applyBorder="1" applyAlignment="1" applyProtection="1">
      <alignment horizontal="left" vertical="center" wrapText="1"/>
      <protection/>
    </xf>
    <xf numFmtId="166" fontId="55" fillId="3" borderId="25" xfId="0" applyNumberFormat="1" applyFont="1" applyFill="1" applyBorder="1" applyAlignment="1" applyProtection="1">
      <alignment horizontal="left" vertical="center" wrapText="1"/>
      <protection/>
    </xf>
    <xf numFmtId="166" fontId="55" fillId="3" borderId="25" xfId="0" applyNumberFormat="1" applyFont="1" applyFill="1" applyBorder="1" applyAlignment="1" applyProtection="1">
      <alignment vertical="center" wrapText="1"/>
      <protection/>
    </xf>
    <xf numFmtId="166" fontId="56" fillId="3" borderId="21" xfId="0" applyNumberFormat="1" applyFont="1" applyFill="1" applyBorder="1" applyAlignment="1" applyProtection="1">
      <alignment horizontal="center" vertical="center"/>
      <protection/>
    </xf>
    <xf numFmtId="166" fontId="56" fillId="3" borderId="23" xfId="0" applyNumberFormat="1" applyFont="1" applyFill="1" applyBorder="1" applyAlignment="1" applyProtection="1">
      <alignment horizontal="center" vertical="center"/>
      <protection/>
    </xf>
    <xf numFmtId="166" fontId="56" fillId="3" borderId="22" xfId="0" applyNumberFormat="1" applyFont="1" applyFill="1" applyBorder="1" applyAlignment="1" applyProtection="1">
      <alignment horizontal="center" vertical="center"/>
      <protection/>
    </xf>
    <xf numFmtId="166" fontId="57" fillId="3" borderId="21" xfId="0" applyNumberFormat="1" applyFont="1" applyFill="1" applyBorder="1" applyAlignment="1" applyProtection="1">
      <alignment horizontal="center" vertical="center" wrapText="1"/>
      <protection/>
    </xf>
    <xf numFmtId="166" fontId="57" fillId="3" borderId="23" xfId="0" applyNumberFormat="1" applyFont="1" applyFill="1" applyBorder="1" applyAlignment="1" applyProtection="1">
      <alignment horizontal="center" vertical="center" wrapText="1"/>
      <protection/>
    </xf>
    <xf numFmtId="166" fontId="57" fillId="3" borderId="22" xfId="0" applyNumberFormat="1" applyFont="1" applyFill="1" applyBorder="1" applyAlignment="1" applyProtection="1">
      <alignment horizontal="center" vertical="center" wrapText="1"/>
      <protection/>
    </xf>
    <xf numFmtId="166" fontId="56" fillId="3" borderId="21" xfId="0" applyNumberFormat="1" applyFont="1" applyFill="1" applyBorder="1" applyAlignment="1">
      <alignment horizontal="center" vertical="center" wrapText="1"/>
    </xf>
    <xf numFmtId="166" fontId="56" fillId="3" borderId="22" xfId="0" applyNumberFormat="1" applyFont="1" applyFill="1" applyBorder="1" applyAlignment="1">
      <alignment horizontal="center" vertical="center" wrapText="1"/>
    </xf>
    <xf numFmtId="166" fontId="57" fillId="3" borderId="21" xfId="0" applyNumberFormat="1" applyFont="1" applyFill="1" applyBorder="1" applyAlignment="1">
      <alignment horizontal="center" vertical="center" wrapText="1"/>
    </xf>
    <xf numFmtId="166" fontId="57" fillId="3" borderId="22" xfId="0" applyNumberFormat="1" applyFont="1" applyFill="1" applyBorder="1" applyAlignment="1">
      <alignment horizontal="center" vertical="center" wrapText="1"/>
    </xf>
    <xf numFmtId="166" fontId="57" fillId="3" borderId="14" xfId="0" applyNumberFormat="1" applyFont="1" applyFill="1" applyBorder="1" applyAlignment="1" applyProtection="1">
      <alignment horizontal="center" vertical="center" wrapText="1"/>
      <protection/>
    </xf>
    <xf numFmtId="166" fontId="57" fillId="3" borderId="25" xfId="0" applyNumberFormat="1" applyFont="1" applyFill="1" applyBorder="1" applyAlignment="1" applyProtection="1">
      <alignment horizontal="center" vertical="center" wrapText="1"/>
      <protection/>
    </xf>
    <xf numFmtId="166" fontId="55" fillId="3" borderId="22" xfId="0" applyNumberFormat="1" applyFont="1" applyFill="1" applyBorder="1" applyAlignment="1" applyProtection="1">
      <alignment horizontal="left" vertical="center" wrapText="1"/>
      <protection/>
    </xf>
    <xf numFmtId="166" fontId="56" fillId="3" borderId="21" xfId="0" applyNumberFormat="1" applyFont="1" applyFill="1" applyBorder="1" applyAlignment="1" applyProtection="1">
      <alignment horizontal="center" vertical="center" wrapText="1"/>
      <protection/>
    </xf>
    <xf numFmtId="166" fontId="56" fillId="3" borderId="23" xfId="0" applyNumberFormat="1" applyFont="1" applyFill="1" applyBorder="1" applyAlignment="1" applyProtection="1">
      <alignment horizontal="center" vertical="center" wrapText="1"/>
      <protection/>
    </xf>
    <xf numFmtId="166" fontId="56" fillId="3" borderId="22" xfId="0" applyNumberFormat="1" applyFont="1" applyFill="1" applyBorder="1" applyAlignment="1" applyProtection="1">
      <alignment horizontal="center" vertical="center" wrapText="1"/>
      <protection/>
    </xf>
    <xf numFmtId="166" fontId="56" fillId="3" borderId="21" xfId="0" applyNumberFormat="1" applyFont="1" applyFill="1" applyBorder="1" applyAlignment="1" applyProtection="1">
      <alignment vertical="center" wrapText="1"/>
      <protection/>
    </xf>
    <xf numFmtId="166" fontId="56" fillId="3" borderId="23" xfId="0" applyNumberFormat="1" applyFont="1" applyFill="1" applyBorder="1" applyAlignment="1" applyProtection="1">
      <alignment vertical="center" wrapText="1"/>
      <protection/>
    </xf>
    <xf numFmtId="166" fontId="56" fillId="3" borderId="22" xfId="0" applyNumberFormat="1" applyFont="1" applyFill="1" applyBorder="1" applyAlignment="1" applyProtection="1">
      <alignment vertical="center" wrapText="1"/>
      <protection/>
    </xf>
    <xf numFmtId="166" fontId="56" fillId="3" borderId="14" xfId="0" applyNumberFormat="1" applyFont="1" applyFill="1" applyBorder="1" applyAlignment="1">
      <alignment horizontal="center" vertical="center" wrapText="1"/>
    </xf>
    <xf numFmtId="166" fontId="56" fillId="3" borderId="25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Lista Tablas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47625</xdr:rowOff>
    </xdr:from>
    <xdr:to>
      <xdr:col>1</xdr:col>
      <xdr:colOff>638175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showGridLines="0" showRowColHeaders="0" tabSelected="1" showOutlineSymbols="0" view="pageBreakPreview" zoomScaleSheetLayoutView="100" workbookViewId="0" topLeftCell="A1">
      <pane ySplit="2" topLeftCell="BM3" activePane="bottomLeft" state="frozen"/>
      <selection pane="topLeft" activeCell="B4" sqref="B4:I4"/>
      <selection pane="bottomLeft" activeCell="A1" sqref="A1"/>
    </sheetView>
  </sheetViews>
  <sheetFormatPr defaultColWidth="11.421875" defaultRowHeight="12.75"/>
  <cols>
    <col min="1" max="1" width="7.140625" style="336" customWidth="1"/>
    <col min="2" max="8" width="11.421875" style="336" customWidth="1"/>
    <col min="9" max="9" width="21.57421875" style="336" customWidth="1"/>
    <col min="10" max="10" width="7.140625" style="336" customWidth="1"/>
    <col min="11" max="16384" width="11.421875" style="336" customWidth="1"/>
  </cols>
  <sheetData>
    <row r="1" spans="2:9" ht="23.25">
      <c r="B1" s="337" t="s">
        <v>324</v>
      </c>
      <c r="C1" s="338"/>
      <c r="D1" s="338"/>
      <c r="E1" s="338"/>
      <c r="F1" s="338"/>
      <c r="G1" s="338"/>
      <c r="H1" s="338"/>
      <c r="I1" s="338"/>
    </row>
    <row r="2" spans="2:9" ht="19.5">
      <c r="B2" s="339" t="s">
        <v>336</v>
      </c>
      <c r="C2" s="340"/>
      <c r="D2" s="340"/>
      <c r="E2" s="340"/>
      <c r="F2" s="340"/>
      <c r="G2" s="340"/>
      <c r="H2" s="340"/>
      <c r="I2" s="340"/>
    </row>
    <row r="3" ht="9.75" customHeight="1" thickBot="1"/>
    <row r="4" spans="2:9" ht="14.25" customHeight="1" thickBot="1">
      <c r="B4" s="356" t="s">
        <v>325</v>
      </c>
      <c r="C4" s="357"/>
      <c r="D4" s="357"/>
      <c r="E4" s="357"/>
      <c r="F4" s="357"/>
      <c r="G4" s="357"/>
      <c r="H4" s="357"/>
      <c r="I4" s="357"/>
    </row>
    <row r="5" spans="2:7" ht="3.75" customHeight="1">
      <c r="B5" s="334"/>
      <c r="C5" s="335"/>
      <c r="D5" s="335"/>
      <c r="E5" s="335"/>
      <c r="F5" s="335"/>
      <c r="G5" s="335"/>
    </row>
    <row r="6" spans="2:9" ht="13.5" thickBot="1">
      <c r="B6" s="352" t="s">
        <v>319</v>
      </c>
      <c r="C6" s="353"/>
      <c r="D6" s="353"/>
      <c r="E6" s="353"/>
      <c r="F6" s="353"/>
      <c r="G6" s="353"/>
      <c r="H6" s="353"/>
      <c r="I6" s="353"/>
    </row>
    <row r="7" spans="2:9" ht="13.5" thickBot="1">
      <c r="B7" s="358" t="s">
        <v>320</v>
      </c>
      <c r="C7" s="359"/>
      <c r="D7" s="359"/>
      <c r="E7" s="359"/>
      <c r="F7" s="359"/>
      <c r="G7" s="359"/>
      <c r="H7" s="359"/>
      <c r="I7" s="359"/>
    </row>
    <row r="8" spans="2:9" ht="13.5" thickBot="1">
      <c r="B8" s="354" t="s">
        <v>321</v>
      </c>
      <c r="C8" s="355"/>
      <c r="D8" s="355"/>
      <c r="E8" s="355"/>
      <c r="F8" s="355"/>
      <c r="G8" s="355"/>
      <c r="H8" s="355"/>
      <c r="I8" s="355"/>
    </row>
    <row r="9" spans="2:9" ht="13.5" thickBot="1">
      <c r="B9" s="350" t="s">
        <v>1</v>
      </c>
      <c r="C9" s="351"/>
      <c r="D9" s="351"/>
      <c r="E9" s="351"/>
      <c r="F9" s="351"/>
      <c r="G9" s="351"/>
      <c r="H9" s="351"/>
      <c r="I9" s="351"/>
    </row>
    <row r="10" spans="2:9" ht="13.5" thickBot="1">
      <c r="B10" s="350" t="s">
        <v>36</v>
      </c>
      <c r="C10" s="351"/>
      <c r="D10" s="351"/>
      <c r="E10" s="351"/>
      <c r="F10" s="351"/>
      <c r="G10" s="351"/>
      <c r="H10" s="351"/>
      <c r="I10" s="351"/>
    </row>
    <row r="11" spans="2:9" ht="13.5" thickBot="1">
      <c r="B11" s="350" t="s">
        <v>74</v>
      </c>
      <c r="C11" s="351"/>
      <c r="D11" s="351"/>
      <c r="E11" s="351"/>
      <c r="F11" s="351"/>
      <c r="G11" s="351"/>
      <c r="H11" s="351"/>
      <c r="I11" s="351"/>
    </row>
    <row r="12" spans="2:9" ht="13.5" thickBot="1">
      <c r="B12" s="350" t="s">
        <v>91</v>
      </c>
      <c r="C12" s="351"/>
      <c r="D12" s="351"/>
      <c r="E12" s="351"/>
      <c r="F12" s="351"/>
      <c r="G12" s="351"/>
      <c r="H12" s="351"/>
      <c r="I12" s="351"/>
    </row>
    <row r="13" spans="2:9" ht="13.5" thickBot="1">
      <c r="B13" s="350" t="s">
        <v>129</v>
      </c>
      <c r="C13" s="351"/>
      <c r="D13" s="351"/>
      <c r="E13" s="351"/>
      <c r="F13" s="351"/>
      <c r="G13" s="351"/>
      <c r="H13" s="351"/>
      <c r="I13" s="351"/>
    </row>
    <row r="14" spans="2:9" ht="13.5" thickBot="1">
      <c r="B14" s="350" t="s">
        <v>146</v>
      </c>
      <c r="C14" s="351"/>
      <c r="D14" s="351"/>
      <c r="E14" s="351"/>
      <c r="F14" s="351"/>
      <c r="G14" s="351"/>
      <c r="H14" s="351"/>
      <c r="I14" s="351"/>
    </row>
    <row r="15" spans="2:9" ht="13.5" thickBot="1">
      <c r="B15" s="350" t="s">
        <v>159</v>
      </c>
      <c r="C15" s="351"/>
      <c r="D15" s="351"/>
      <c r="E15" s="351"/>
      <c r="F15" s="351"/>
      <c r="G15" s="351"/>
      <c r="H15" s="351"/>
      <c r="I15" s="351"/>
    </row>
    <row r="16" spans="2:9" ht="13.5" thickBot="1">
      <c r="B16" s="354" t="s">
        <v>166</v>
      </c>
      <c r="C16" s="355"/>
      <c r="D16" s="355"/>
      <c r="E16" s="355"/>
      <c r="F16" s="355"/>
      <c r="G16" s="355"/>
      <c r="H16" s="355"/>
      <c r="I16" s="355"/>
    </row>
    <row r="17" spans="2:9" ht="13.5" thickBot="1">
      <c r="B17" s="350" t="s">
        <v>167</v>
      </c>
      <c r="C17" s="351"/>
      <c r="D17" s="351"/>
      <c r="E17" s="351"/>
      <c r="F17" s="351"/>
      <c r="G17" s="351"/>
      <c r="H17" s="351"/>
      <c r="I17" s="351"/>
    </row>
    <row r="18" spans="2:9" ht="13.5" thickBot="1">
      <c r="B18" s="350" t="s">
        <v>183</v>
      </c>
      <c r="C18" s="351"/>
      <c r="D18" s="351"/>
      <c r="E18" s="351"/>
      <c r="F18" s="351"/>
      <c r="G18" s="351"/>
      <c r="H18" s="351"/>
      <c r="I18" s="351"/>
    </row>
    <row r="19" spans="2:9" ht="13.5" thickBot="1">
      <c r="B19" s="352" t="s">
        <v>326</v>
      </c>
      <c r="C19" s="353"/>
      <c r="D19" s="353"/>
      <c r="E19" s="353"/>
      <c r="F19" s="353"/>
      <c r="G19" s="353"/>
      <c r="H19" s="353"/>
      <c r="I19" s="353"/>
    </row>
    <row r="20" spans="2:9" ht="13.5" thickBot="1">
      <c r="B20" s="354" t="s">
        <v>0</v>
      </c>
      <c r="C20" s="355"/>
      <c r="D20" s="355"/>
      <c r="E20" s="355"/>
      <c r="F20" s="355"/>
      <c r="G20" s="355"/>
      <c r="H20" s="355"/>
      <c r="I20" s="355"/>
    </row>
    <row r="21" spans="2:9" ht="13.5" thickBot="1">
      <c r="B21" s="350" t="s">
        <v>194</v>
      </c>
      <c r="C21" s="351"/>
      <c r="D21" s="351"/>
      <c r="E21" s="351"/>
      <c r="F21" s="351"/>
      <c r="G21" s="351"/>
      <c r="H21" s="351"/>
      <c r="I21" s="351"/>
    </row>
    <row r="22" spans="2:9" ht="13.5" thickBot="1">
      <c r="B22" s="350" t="s">
        <v>208</v>
      </c>
      <c r="C22" s="351"/>
      <c r="D22" s="351"/>
      <c r="E22" s="351"/>
      <c r="F22" s="351"/>
      <c r="G22" s="351"/>
      <c r="H22" s="351"/>
      <c r="I22" s="351"/>
    </row>
    <row r="23" spans="2:9" ht="13.5" thickBot="1">
      <c r="B23" s="354" t="s">
        <v>166</v>
      </c>
      <c r="C23" s="355"/>
      <c r="D23" s="355"/>
      <c r="E23" s="355"/>
      <c r="F23" s="355"/>
      <c r="G23" s="355"/>
      <c r="H23" s="355"/>
      <c r="I23" s="355"/>
    </row>
    <row r="24" spans="2:9" ht="13.5" thickBot="1">
      <c r="B24" s="350" t="s">
        <v>167</v>
      </c>
      <c r="C24" s="351"/>
      <c r="D24" s="351"/>
      <c r="E24" s="351"/>
      <c r="F24" s="351"/>
      <c r="G24" s="351"/>
      <c r="H24" s="351"/>
      <c r="I24" s="351"/>
    </row>
    <row r="25" spans="2:9" ht="13.5" thickBot="1">
      <c r="B25" s="350" t="s">
        <v>183</v>
      </c>
      <c r="C25" s="351"/>
      <c r="D25" s="351"/>
      <c r="E25" s="351"/>
      <c r="F25" s="351"/>
      <c r="G25" s="351"/>
      <c r="H25" s="351"/>
      <c r="I25" s="351"/>
    </row>
    <row r="26" spans="2:9" ht="14.25" customHeight="1" thickBot="1">
      <c r="B26" s="352" t="s">
        <v>327</v>
      </c>
      <c r="C26" s="353"/>
      <c r="D26" s="353"/>
      <c r="E26" s="353"/>
      <c r="F26" s="353"/>
      <c r="G26" s="353"/>
      <c r="H26" s="353"/>
      <c r="I26" s="353"/>
    </row>
    <row r="27" spans="2:9" ht="13.5" thickBot="1">
      <c r="B27" s="352" t="s">
        <v>328</v>
      </c>
      <c r="C27" s="353"/>
      <c r="D27" s="353"/>
      <c r="E27" s="353"/>
      <c r="F27" s="353"/>
      <c r="G27" s="353"/>
      <c r="H27" s="353"/>
      <c r="I27" s="353"/>
    </row>
    <row r="28" spans="2:9" ht="13.5" thickBot="1">
      <c r="B28" s="352" t="s">
        <v>329</v>
      </c>
      <c r="C28" s="353"/>
      <c r="D28" s="353"/>
      <c r="E28" s="353"/>
      <c r="F28" s="353"/>
      <c r="G28" s="353"/>
      <c r="H28" s="353"/>
      <c r="I28" s="353"/>
    </row>
    <row r="29" spans="2:9" ht="13.5" thickBot="1">
      <c r="B29" s="354" t="s">
        <v>321</v>
      </c>
      <c r="C29" s="355"/>
      <c r="D29" s="355"/>
      <c r="E29" s="355"/>
      <c r="F29" s="355"/>
      <c r="G29" s="355"/>
      <c r="H29" s="355"/>
      <c r="I29" s="355"/>
    </row>
    <row r="30" spans="2:9" ht="13.5" thickBot="1">
      <c r="B30" s="354" t="s">
        <v>166</v>
      </c>
      <c r="C30" s="355"/>
      <c r="D30" s="355"/>
      <c r="E30" s="355"/>
      <c r="F30" s="355"/>
      <c r="G30" s="355"/>
      <c r="H30" s="355"/>
      <c r="I30" s="355"/>
    </row>
    <row r="31" spans="2:9" ht="13.5" thickBot="1">
      <c r="B31" s="352" t="s">
        <v>330</v>
      </c>
      <c r="C31" s="353"/>
      <c r="D31" s="353"/>
      <c r="E31" s="353"/>
      <c r="F31" s="353"/>
      <c r="G31" s="353"/>
      <c r="H31" s="353"/>
      <c r="I31" s="353"/>
    </row>
    <row r="32" spans="2:9" ht="13.5" thickBot="1">
      <c r="B32" s="352" t="s">
        <v>331</v>
      </c>
      <c r="C32" s="353"/>
      <c r="D32" s="353"/>
      <c r="E32" s="353"/>
      <c r="F32" s="353"/>
      <c r="G32" s="353"/>
      <c r="H32" s="353"/>
      <c r="I32" s="353"/>
    </row>
    <row r="33" spans="2:9" ht="14.25" customHeight="1" thickBot="1">
      <c r="B33" s="352" t="s">
        <v>333</v>
      </c>
      <c r="C33" s="353"/>
      <c r="D33" s="353"/>
      <c r="E33" s="353"/>
      <c r="F33" s="353"/>
      <c r="G33" s="353"/>
      <c r="H33" s="353"/>
      <c r="I33" s="353"/>
    </row>
    <row r="34" spans="2:9" ht="13.5" thickBot="1">
      <c r="B34" s="352" t="s">
        <v>332</v>
      </c>
      <c r="C34" s="353"/>
      <c r="D34" s="353"/>
      <c r="E34" s="353"/>
      <c r="F34" s="353"/>
      <c r="G34" s="353"/>
      <c r="H34" s="353"/>
      <c r="I34" s="353"/>
    </row>
    <row r="35" spans="2:4" ht="15.75">
      <c r="B35" s="341"/>
      <c r="C35" s="341"/>
      <c r="D35" s="341"/>
    </row>
  </sheetData>
  <mergeCells count="30">
    <mergeCell ref="B4:I4"/>
    <mergeCell ref="B26:I26"/>
    <mergeCell ref="B33:I33"/>
    <mergeCell ref="B6:I6"/>
    <mergeCell ref="B7:I7"/>
    <mergeCell ref="B8:I8"/>
    <mergeCell ref="B9:I9"/>
    <mergeCell ref="B10:I10"/>
    <mergeCell ref="B11:I11"/>
    <mergeCell ref="B12:I12"/>
    <mergeCell ref="B19:I19"/>
    <mergeCell ref="B20:I20"/>
    <mergeCell ref="B13:I13"/>
    <mergeCell ref="B14:I14"/>
    <mergeCell ref="B15:I15"/>
    <mergeCell ref="B16:I16"/>
    <mergeCell ref="B17:I17"/>
    <mergeCell ref="B18:I18"/>
    <mergeCell ref="B32:I32"/>
    <mergeCell ref="B34:I34"/>
    <mergeCell ref="B28:I28"/>
    <mergeCell ref="B29:I29"/>
    <mergeCell ref="B30:I30"/>
    <mergeCell ref="B31:I31"/>
    <mergeCell ref="B25:I25"/>
    <mergeCell ref="B27:I27"/>
    <mergeCell ref="B21:I21"/>
    <mergeCell ref="B22:I22"/>
    <mergeCell ref="B23:I23"/>
    <mergeCell ref="B24:I24"/>
  </mergeCells>
  <hyperlinks>
    <hyperlink ref="B7:I7" location="'Tabla 2'!A1" display="2. Cuentas del total de la economía y de los sectores institucionales"/>
    <hyperlink ref="B6:I6" location="'Tabla 1'!A1" display="1. Cuenta de Bienes y Servicios"/>
    <hyperlink ref="B19:I19" location="'Tabla 3'!A1" display="3. Cuentas del sector Resto del mundo"/>
    <hyperlink ref="B26:I26" location="'Tabla 4'!A1" display="4. Producto interior bruto a precios de mercado y sus componentes. Demanda, oferta y rentas"/>
    <hyperlink ref="B27:I27" location="'Tabla 5'!A1" display="5. Renta regional disponible"/>
    <hyperlink ref="B28:I28" location="'Tabla 6'!A1" display="6. Cuentas económicas integradas"/>
    <hyperlink ref="B31:I31" location="'Tabla 7'!A1" display="7. Cotizaciones sociales por tipo y sector de destino"/>
    <hyperlink ref="B32:I32" location="'Tabla 8'!A1" display="8. Impuestos percibidos por las administraciones públicas"/>
    <hyperlink ref="B33:I33" location="'Tabla 9'!A1" display="9. Prestaciones sociales distintas de las transferencias sociales en especie por tipo y sector de procedencia"/>
    <hyperlink ref="B34:I34" location="'Tabla 10'!A1" display="10. Transferencias corrientes entre administraciones públicas"/>
  </hyperlinks>
  <printOptions/>
  <pageMargins left="0.75" right="0.75" top="1" bottom="1" header="0" footer="0"/>
  <pageSetup fitToHeight="1" fitToWidth="1" horizontalDpi="1200" verticalDpi="12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68.00390625" style="55" customWidth="1"/>
    <col min="2" max="2" width="10.140625" style="2" customWidth="1"/>
    <col min="3" max="3" width="7.8515625" style="55" customWidth="1"/>
    <col min="4" max="16384" width="11.421875" style="55" customWidth="1"/>
  </cols>
  <sheetData>
    <row r="1" s="57" customFormat="1" ht="20.25">
      <c r="A1" s="126" t="s">
        <v>336</v>
      </c>
    </row>
    <row r="2" s="57" customFormat="1" ht="12"/>
    <row r="3" spans="1:2" s="57" customFormat="1" ht="36.75" customHeight="1">
      <c r="A3" s="395" t="s">
        <v>333</v>
      </c>
      <c r="B3" s="395"/>
    </row>
    <row r="4" s="57" customFormat="1" ht="24" customHeight="1">
      <c r="A4" s="323" t="s">
        <v>210</v>
      </c>
    </row>
    <row r="5" spans="1:2" s="57" customFormat="1" ht="12">
      <c r="A5" s="317" t="s">
        <v>341</v>
      </c>
      <c r="B5" s="318">
        <v>10421746.924754972</v>
      </c>
    </row>
    <row r="6" spans="1:2" s="57" customFormat="1" ht="6" customHeight="1">
      <c r="A6" s="319"/>
      <c r="B6" s="320"/>
    </row>
    <row r="7" spans="1:2" s="57" customFormat="1" ht="12">
      <c r="A7" s="321" t="s">
        <v>298</v>
      </c>
      <c r="B7" s="322">
        <v>7833037.599750722</v>
      </c>
    </row>
    <row r="8" spans="1:2" s="57" customFormat="1" ht="12">
      <c r="A8" s="316" t="s">
        <v>299</v>
      </c>
      <c r="B8" s="14">
        <v>7833037.599750722</v>
      </c>
    </row>
    <row r="9" spans="1:3" s="57" customFormat="1" ht="24">
      <c r="A9" s="321" t="s">
        <v>316</v>
      </c>
      <c r="B9" s="322">
        <v>724550.0096511904</v>
      </c>
      <c r="C9" s="332"/>
    </row>
    <row r="10" spans="1:3" s="57" customFormat="1" ht="12">
      <c r="A10" s="316" t="s">
        <v>300</v>
      </c>
      <c r="B10" s="14">
        <v>6881.997003551072</v>
      </c>
      <c r="C10" s="315"/>
    </row>
    <row r="11" spans="1:3" s="57" customFormat="1" ht="12">
      <c r="A11" s="316" t="s">
        <v>301</v>
      </c>
      <c r="B11" s="14">
        <v>717668.0126476394</v>
      </c>
      <c r="C11" s="315"/>
    </row>
    <row r="12" spans="1:3" s="57" customFormat="1" ht="12">
      <c r="A12" s="321" t="s">
        <v>302</v>
      </c>
      <c r="B12" s="322">
        <v>1509403.1374667473</v>
      </c>
      <c r="C12" s="315"/>
    </row>
    <row r="13" spans="1:2" s="57" customFormat="1" ht="12">
      <c r="A13" s="316" t="s">
        <v>300</v>
      </c>
      <c r="B13" s="14">
        <v>454426.71969159506</v>
      </c>
    </row>
    <row r="14" spans="1:2" s="57" customFormat="1" ht="12">
      <c r="A14" s="316" t="s">
        <v>301</v>
      </c>
      <c r="B14" s="14">
        <v>87525.7970609637</v>
      </c>
    </row>
    <row r="15" spans="1:2" s="57" customFormat="1" ht="12">
      <c r="A15" s="316" t="s">
        <v>299</v>
      </c>
      <c r="B15" s="14">
        <v>915551.9540422093</v>
      </c>
    </row>
    <row r="16" spans="1:2" s="57" customFormat="1" ht="12">
      <c r="A16" s="316" t="s">
        <v>303</v>
      </c>
      <c r="B16" s="14">
        <v>19423.582045014948</v>
      </c>
    </row>
    <row r="17" spans="1:2" s="57" customFormat="1" ht="11.25" customHeight="1">
      <c r="A17" s="316" t="s">
        <v>317</v>
      </c>
      <c r="B17" s="14">
        <v>32475.08462696435</v>
      </c>
    </row>
    <row r="18" spans="1:3" s="57" customFormat="1" ht="12">
      <c r="A18" s="321" t="s">
        <v>304</v>
      </c>
      <c r="B18" s="322">
        <v>375461.3800455743</v>
      </c>
      <c r="C18" s="331"/>
    </row>
    <row r="19" spans="1:2" s="57" customFormat="1" ht="12">
      <c r="A19" s="316" t="s">
        <v>299</v>
      </c>
      <c r="B19" s="14">
        <v>371354.31611028174</v>
      </c>
    </row>
    <row r="20" spans="1:2" s="57" customFormat="1" ht="12" customHeight="1">
      <c r="A20" s="316" t="s">
        <v>317</v>
      </c>
      <c r="B20" s="70">
        <v>4107.063935292568</v>
      </c>
    </row>
    <row r="21" spans="1:2" s="57" customFormat="1" ht="6" customHeight="1" thickBot="1">
      <c r="A21" s="294"/>
      <c r="B21" s="294"/>
    </row>
    <row r="22" spans="1:2" s="57" customFormat="1" ht="12.75">
      <c r="A22" s="55"/>
      <c r="B22" s="2"/>
    </row>
  </sheetData>
  <mergeCells count="1">
    <mergeCell ref="A3:B3"/>
  </mergeCells>
  <printOptions/>
  <pageMargins left="0.75" right="0.75" top="1" bottom="1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7.421875" style="55" customWidth="1"/>
    <col min="2" max="2" width="13.28125" style="55" customWidth="1"/>
    <col min="3" max="3" width="10.140625" style="55" customWidth="1"/>
    <col min="4" max="16384" width="11.421875" style="55" customWidth="1"/>
  </cols>
  <sheetData>
    <row r="1" s="57" customFormat="1" ht="20.25">
      <c r="A1" s="126" t="s">
        <v>336</v>
      </c>
    </row>
    <row r="2" s="57" customFormat="1" ht="12"/>
    <row r="3" spans="1:3" s="57" customFormat="1" ht="16.5">
      <c r="A3" s="395" t="s">
        <v>332</v>
      </c>
      <c r="B3" s="395"/>
      <c r="C3" s="395"/>
    </row>
    <row r="4" s="57" customFormat="1" ht="12"/>
    <row r="5" s="57" customFormat="1" ht="16.5" thickBot="1">
      <c r="A5" s="288" t="s">
        <v>210</v>
      </c>
    </row>
    <row r="6" spans="1:2" s="57" customFormat="1" ht="12.75" thickBot="1">
      <c r="A6" s="310" t="s">
        <v>297</v>
      </c>
      <c r="B6" s="311">
        <v>9371553.31640003</v>
      </c>
    </row>
    <row r="7" spans="1:2" s="57" customFormat="1" ht="6" customHeight="1">
      <c r="A7" s="325"/>
      <c r="B7" s="326"/>
    </row>
    <row r="8" spans="1:3" s="57" customFormat="1" ht="12">
      <c r="A8" s="327" t="s">
        <v>305</v>
      </c>
      <c r="B8" s="322">
        <v>8337680.82690598</v>
      </c>
      <c r="C8" s="332"/>
    </row>
    <row r="9" spans="1:2" s="57" customFormat="1" ht="12">
      <c r="A9" s="299" t="s">
        <v>306</v>
      </c>
      <c r="B9" s="14">
        <v>1465000</v>
      </c>
    </row>
    <row r="10" spans="1:2" s="57" customFormat="1" ht="12">
      <c r="A10" s="301" t="s">
        <v>307</v>
      </c>
      <c r="B10" s="14">
        <v>464000</v>
      </c>
    </row>
    <row r="11" spans="1:2" s="57" customFormat="1" ht="12">
      <c r="A11" s="301" t="s">
        <v>308</v>
      </c>
      <c r="B11" s="14">
        <v>1001000</v>
      </c>
    </row>
    <row r="12" spans="1:3" s="57" customFormat="1" ht="12">
      <c r="A12" s="299" t="s">
        <v>309</v>
      </c>
      <c r="B12" s="14">
        <v>907682.915425415</v>
      </c>
      <c r="C12" s="332"/>
    </row>
    <row r="13" spans="1:2" s="57" customFormat="1" ht="12">
      <c r="A13" s="301" t="s">
        <v>307</v>
      </c>
      <c r="B13" s="14">
        <v>748682.915425415</v>
      </c>
    </row>
    <row r="14" spans="1:3" s="57" customFormat="1" ht="12">
      <c r="A14" s="301" t="s">
        <v>308</v>
      </c>
      <c r="B14" s="14">
        <v>159000</v>
      </c>
      <c r="C14" s="333"/>
    </row>
    <row r="15" spans="1:2" s="57" customFormat="1" ht="12">
      <c r="A15" s="299" t="s">
        <v>310</v>
      </c>
      <c r="B15" s="14">
        <v>5964997.91148056</v>
      </c>
    </row>
    <row r="16" spans="1:3" s="57" customFormat="1" ht="12">
      <c r="A16" s="327" t="s">
        <v>311</v>
      </c>
      <c r="B16" s="322">
        <v>458570</v>
      </c>
      <c r="C16" s="14"/>
    </row>
    <row r="17" spans="1:2" s="57" customFormat="1" ht="12">
      <c r="A17" s="327" t="s">
        <v>312</v>
      </c>
      <c r="B17" s="322">
        <v>73410</v>
      </c>
    </row>
    <row r="18" spans="1:2" s="57" customFormat="1" ht="12">
      <c r="A18" s="327" t="s">
        <v>313</v>
      </c>
      <c r="B18" s="322">
        <v>501892.489494055</v>
      </c>
    </row>
    <row r="19" spans="1:2" s="57" customFormat="1" ht="6" customHeight="1" thickBot="1">
      <c r="A19" s="294"/>
      <c r="B19" s="294"/>
    </row>
  </sheetData>
  <mergeCells count="1">
    <mergeCell ref="A3:C3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showRowColHeaders="0" showOutlineSymbol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2" width="14.57421875" style="128" customWidth="1"/>
    <col min="3" max="3" width="48.57421875" style="128" customWidth="1"/>
    <col min="4" max="4" width="14.57421875" style="128" customWidth="1"/>
    <col min="5" max="5" width="4.57421875" style="128" customWidth="1"/>
    <col min="6" max="6" width="14.57421875" style="128" customWidth="1"/>
    <col min="7" max="7" width="11.421875" style="148" customWidth="1"/>
    <col min="8" max="8" width="48.421875" style="144" customWidth="1"/>
    <col min="9" max="13" width="11.421875" style="144" customWidth="1"/>
    <col min="14" max="14" width="14.57421875" style="141" customWidth="1"/>
    <col min="15" max="15" width="11.421875" style="128" customWidth="1"/>
    <col min="16" max="16" width="8.00390625" style="128" customWidth="1"/>
    <col min="17" max="17" width="11.140625" style="128" customWidth="1"/>
    <col min="18" max="16384" width="11.421875" style="128" customWidth="1"/>
  </cols>
  <sheetData>
    <row r="1" spans="1:14" s="2" customFormat="1" ht="20.25">
      <c r="A1" s="126" t="s">
        <v>336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9.5">
      <c r="A2" s="127" t="s">
        <v>338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159" customFormat="1" ht="24" customHeight="1">
      <c r="A3" s="5" t="s">
        <v>216</v>
      </c>
      <c r="B3" s="149"/>
      <c r="C3" s="149"/>
      <c r="D3" s="149"/>
      <c r="E3" s="149"/>
      <c r="F3" s="149"/>
      <c r="G3" s="185"/>
      <c r="H3" s="149"/>
      <c r="I3" s="149"/>
      <c r="J3" s="149"/>
      <c r="K3" s="149"/>
      <c r="L3" s="149"/>
      <c r="M3" s="149"/>
      <c r="N3" s="149"/>
      <c r="O3" s="150"/>
      <c r="P3" s="150"/>
      <c r="Q3" s="150"/>
    </row>
    <row r="4" spans="1:14" ht="12.75" customHeight="1">
      <c r="A4" s="360" t="s">
        <v>5</v>
      </c>
      <c r="B4" s="360" t="s">
        <v>3</v>
      </c>
      <c r="C4" s="360" t="s">
        <v>4</v>
      </c>
      <c r="D4" s="360" t="s">
        <v>2</v>
      </c>
      <c r="F4" s="140"/>
      <c r="G4" s="140"/>
      <c r="H4" s="128"/>
      <c r="I4" s="128"/>
      <c r="J4" s="128"/>
      <c r="K4" s="128"/>
      <c r="L4" s="128"/>
      <c r="M4" s="128"/>
      <c r="N4" s="128"/>
    </row>
    <row r="5" spans="1:14" ht="12.75">
      <c r="A5" s="361"/>
      <c r="B5" s="361"/>
      <c r="C5" s="361"/>
      <c r="D5" s="361"/>
      <c r="F5" s="140"/>
      <c r="G5" s="140"/>
      <c r="H5" s="128"/>
      <c r="I5" s="128"/>
      <c r="J5" s="128"/>
      <c r="K5" s="128"/>
      <c r="L5" s="128"/>
      <c r="M5" s="128"/>
      <c r="N5" s="128"/>
    </row>
    <row r="6" spans="1:6" s="159" customFormat="1" ht="6" customHeight="1">
      <c r="A6" s="56"/>
      <c r="B6" s="56"/>
      <c r="C6" s="56"/>
      <c r="E6" s="160"/>
      <c r="F6" s="160"/>
    </row>
    <row r="7" spans="1:6" s="135" customFormat="1" ht="12" customHeight="1">
      <c r="A7" s="198">
        <v>195016614.049561</v>
      </c>
      <c r="B7" s="186" t="s">
        <v>18</v>
      </c>
      <c r="C7" s="187" t="s">
        <v>19</v>
      </c>
      <c r="D7" s="167"/>
      <c r="E7" s="139"/>
      <c r="F7" s="139"/>
    </row>
    <row r="8" spans="1:5" s="152" customFormat="1" ht="12" customHeight="1">
      <c r="A8" s="199">
        <v>174205595.67237774</v>
      </c>
      <c r="B8" s="188" t="s">
        <v>20</v>
      </c>
      <c r="C8" s="189" t="s">
        <v>21</v>
      </c>
      <c r="D8" s="200"/>
      <c r="E8" s="153"/>
    </row>
    <row r="9" spans="1:5" s="152" customFormat="1" ht="12" customHeight="1">
      <c r="A9" s="199">
        <v>4185324.5941816913</v>
      </c>
      <c r="B9" s="188" t="s">
        <v>22</v>
      </c>
      <c r="C9" s="189" t="s">
        <v>23</v>
      </c>
      <c r="D9" s="200"/>
      <c r="E9" s="153"/>
    </row>
    <row r="10" spans="1:5" s="152" customFormat="1" ht="12" customHeight="1" thickBot="1">
      <c r="A10" s="201">
        <v>16625693.783001535</v>
      </c>
      <c r="B10" s="190" t="s">
        <v>24</v>
      </c>
      <c r="C10" s="191" t="s">
        <v>25</v>
      </c>
      <c r="D10" s="202"/>
      <c r="E10" s="153"/>
    </row>
    <row r="11" spans="1:4" s="135" customFormat="1" ht="12" customHeight="1">
      <c r="A11" s="198"/>
      <c r="B11" s="186" t="s">
        <v>26</v>
      </c>
      <c r="C11" s="187" t="s">
        <v>27</v>
      </c>
      <c r="D11" s="198">
        <v>93422758.8092483</v>
      </c>
    </row>
    <row r="12" spans="1:5" s="136" customFormat="1" ht="12" customHeight="1">
      <c r="A12" s="198">
        <v>8706577.86240681</v>
      </c>
      <c r="B12" s="187" t="s">
        <v>49</v>
      </c>
      <c r="C12" s="187" t="s">
        <v>50</v>
      </c>
      <c r="D12" s="198"/>
      <c r="E12" s="134"/>
    </row>
    <row r="13" spans="1:5" s="135" customFormat="1" ht="12" customHeight="1" thickBot="1">
      <c r="A13" s="203">
        <v>-606407.237713711</v>
      </c>
      <c r="B13" s="192" t="s">
        <v>58</v>
      </c>
      <c r="C13" s="193" t="s">
        <v>59</v>
      </c>
      <c r="D13" s="203"/>
      <c r="E13" s="134"/>
    </row>
    <row r="14" spans="1:9" s="136" customFormat="1" ht="12" customHeight="1">
      <c r="A14" s="198"/>
      <c r="B14" s="187" t="s">
        <v>323</v>
      </c>
      <c r="C14" s="187" t="s">
        <v>322</v>
      </c>
      <c r="D14" s="198">
        <v>83028708.01733801</v>
      </c>
      <c r="H14" s="134"/>
      <c r="I14" s="134"/>
    </row>
    <row r="15" spans="1:9" s="154" customFormat="1" ht="12" customHeight="1">
      <c r="A15" s="199"/>
      <c r="B15" s="194" t="s">
        <v>241</v>
      </c>
      <c r="C15" s="195" t="s">
        <v>240</v>
      </c>
      <c r="D15" s="199">
        <v>75361160.90562117</v>
      </c>
      <c r="H15" s="151"/>
      <c r="I15" s="151"/>
    </row>
    <row r="16" spans="1:8" s="154" customFormat="1" ht="12" customHeight="1">
      <c r="A16" s="199"/>
      <c r="B16" s="194" t="s">
        <v>243</v>
      </c>
      <c r="C16" s="195" t="s">
        <v>242</v>
      </c>
      <c r="D16" s="199">
        <v>7667547.111716835</v>
      </c>
      <c r="E16" s="151"/>
      <c r="F16" s="151"/>
      <c r="H16" s="151"/>
    </row>
    <row r="17" spans="1:4" s="136" customFormat="1" ht="12" customHeight="1">
      <c r="A17" s="198"/>
      <c r="B17" s="187" t="s">
        <v>186</v>
      </c>
      <c r="C17" s="187" t="s">
        <v>187</v>
      </c>
      <c r="D17" s="198">
        <v>26684302.76449354</v>
      </c>
    </row>
    <row r="18" spans="1:4" s="135" customFormat="1" ht="12" customHeight="1" thickBot="1">
      <c r="A18" s="203"/>
      <c r="B18" s="192" t="s">
        <v>188</v>
      </c>
      <c r="C18" s="193" t="s">
        <v>189</v>
      </c>
      <c r="D18" s="203">
        <v>263176.0564791719</v>
      </c>
    </row>
    <row r="19" spans="1:5" s="136" customFormat="1" ht="12" customHeight="1">
      <c r="A19" s="198"/>
      <c r="B19" s="187" t="s">
        <v>195</v>
      </c>
      <c r="C19" s="187" t="s">
        <v>196</v>
      </c>
      <c r="D19" s="198">
        <v>65676337.8807099</v>
      </c>
      <c r="E19" s="134"/>
    </row>
    <row r="20" spans="1:5" s="181" customFormat="1" ht="12" customHeight="1">
      <c r="A20" s="199"/>
      <c r="B20" s="194" t="s">
        <v>197</v>
      </c>
      <c r="C20" s="195" t="s">
        <v>198</v>
      </c>
      <c r="D20" s="199">
        <v>21805742.686555933</v>
      </c>
      <c r="E20" s="180"/>
    </row>
    <row r="21" spans="1:5" s="181" customFormat="1" ht="12" customHeight="1">
      <c r="A21" s="199"/>
      <c r="B21" s="194" t="s">
        <v>199</v>
      </c>
      <c r="C21" s="195" t="s">
        <v>200</v>
      </c>
      <c r="D21" s="199">
        <v>43870595.194153965</v>
      </c>
      <c r="E21" s="182"/>
    </row>
    <row r="22" spans="1:5" s="135" customFormat="1" ht="12" customHeight="1">
      <c r="A22" s="198">
        <v>65958498.85401485</v>
      </c>
      <c r="B22" s="187" t="s">
        <v>201</v>
      </c>
      <c r="C22" s="187" t="s">
        <v>202</v>
      </c>
      <c r="D22" s="204"/>
      <c r="E22" s="139"/>
    </row>
    <row r="23" spans="1:5" s="184" customFormat="1" ht="12" customHeight="1">
      <c r="A23" s="199">
        <v>46227575.37595816</v>
      </c>
      <c r="B23" s="194" t="s">
        <v>203</v>
      </c>
      <c r="C23" s="195" t="s">
        <v>204</v>
      </c>
      <c r="D23" s="205"/>
      <c r="E23" s="183"/>
    </row>
    <row r="24" spans="1:5" s="184" customFormat="1" ht="12" customHeight="1" thickBot="1">
      <c r="A24" s="201">
        <v>19730923.47805669</v>
      </c>
      <c r="B24" s="196" t="s">
        <v>205</v>
      </c>
      <c r="C24" s="197" t="s">
        <v>206</v>
      </c>
      <c r="D24" s="206"/>
      <c r="E24" s="183"/>
    </row>
    <row r="25" spans="1:14" ht="5.25" customHeight="1">
      <c r="A25" s="137"/>
      <c r="B25" s="155"/>
      <c r="C25" s="155"/>
      <c r="D25" s="131"/>
      <c r="F25" s="137"/>
      <c r="G25" s="137"/>
      <c r="H25" s="128"/>
      <c r="I25" s="128"/>
      <c r="J25" s="128"/>
      <c r="K25" s="128"/>
      <c r="L25" s="128"/>
      <c r="M25" s="128"/>
      <c r="N25" s="128"/>
    </row>
    <row r="26" spans="1:14" ht="14.25" customHeight="1">
      <c r="A26" s="161"/>
      <c r="B26" s="148"/>
      <c r="C26" s="144"/>
      <c r="D26" s="164"/>
      <c r="E26" s="144"/>
      <c r="F26" s="144"/>
      <c r="G26" s="144"/>
      <c r="I26" s="146"/>
      <c r="J26" s="128"/>
      <c r="K26" s="128"/>
      <c r="L26" s="128"/>
      <c r="M26" s="128"/>
      <c r="N26" s="128"/>
    </row>
    <row r="27" spans="1:14" ht="11.25" customHeight="1">
      <c r="A27" s="161"/>
      <c r="B27" s="157"/>
      <c r="C27" s="156"/>
      <c r="D27" s="156"/>
      <c r="E27" s="156"/>
      <c r="F27" s="156"/>
      <c r="G27" s="156"/>
      <c r="H27" s="156"/>
      <c r="I27" s="161"/>
      <c r="J27" s="128"/>
      <c r="K27" s="140"/>
      <c r="L27" s="140"/>
      <c r="M27" s="128"/>
      <c r="N27" s="128"/>
    </row>
    <row r="28" spans="1:14" ht="11.25" customHeight="1">
      <c r="A28" s="140"/>
      <c r="B28" s="157"/>
      <c r="C28" s="156"/>
      <c r="D28" s="156"/>
      <c r="E28" s="156"/>
      <c r="F28" s="156"/>
      <c r="G28" s="156"/>
      <c r="H28" s="156"/>
      <c r="I28" s="146"/>
      <c r="J28" s="128"/>
      <c r="K28" s="140"/>
      <c r="L28" s="140"/>
      <c r="M28" s="128"/>
      <c r="N28" s="128"/>
    </row>
    <row r="29" spans="3:14" ht="12.75">
      <c r="C29" s="148"/>
      <c r="D29" s="144"/>
      <c r="E29" s="144"/>
      <c r="F29" s="144"/>
      <c r="G29" s="144"/>
      <c r="J29" s="162"/>
      <c r="K29" s="128"/>
      <c r="L29" s="128"/>
      <c r="M29" s="128"/>
      <c r="N29" s="128"/>
    </row>
    <row r="30" spans="3:14" ht="12.75">
      <c r="C30" s="148"/>
      <c r="D30" s="144"/>
      <c r="E30" s="144"/>
      <c r="F30" s="144"/>
      <c r="G30" s="144"/>
      <c r="J30" s="158"/>
      <c r="K30" s="128"/>
      <c r="L30" s="128"/>
      <c r="M30" s="128"/>
      <c r="N30" s="128"/>
    </row>
  </sheetData>
  <mergeCells count="4">
    <mergeCell ref="A4:A5"/>
    <mergeCell ref="B4:B5"/>
    <mergeCell ref="C4:C5"/>
    <mergeCell ref="D4:D5"/>
  </mergeCells>
  <printOptions/>
  <pageMargins left="0.4330708661417323" right="0.4330708661417323" top="0.2362204724409449" bottom="0.8661417322834646" header="0" footer="1.062992125984252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3"/>
  <sheetViews>
    <sheetView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3.7109375" style="49" bestFit="1" customWidth="1"/>
    <col min="2" max="6" width="15.421875" style="49" customWidth="1"/>
    <col min="7" max="7" width="15.00390625" style="49" customWidth="1"/>
    <col min="8" max="8" width="48.57421875" style="49" customWidth="1"/>
    <col min="9" max="14" width="15.421875" style="49" customWidth="1"/>
    <col min="15" max="16384" width="11.421875" style="49" customWidth="1"/>
  </cols>
  <sheetData>
    <row r="1" spans="1:14" s="2" customFormat="1" ht="20.25">
      <c r="A1" s="126" t="s">
        <v>336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9.5">
      <c r="A2" s="127" t="s">
        <v>320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>
      <c r="A3" s="3" t="s">
        <v>337</v>
      </c>
      <c r="B3" s="1"/>
      <c r="C3" s="1"/>
      <c r="D3" s="4"/>
      <c r="E3" s="4"/>
      <c r="F3" s="4"/>
      <c r="G3" s="4"/>
      <c r="H3" s="4"/>
      <c r="I3" s="1"/>
      <c r="J3" s="1"/>
      <c r="K3" s="1"/>
      <c r="L3" s="1"/>
      <c r="M3" s="1"/>
      <c r="N3" s="1"/>
    </row>
    <row r="4" spans="1:14" s="2" customFormat="1" ht="18">
      <c r="A4" s="5" t="s">
        <v>210</v>
      </c>
      <c r="B4" s="1"/>
      <c r="C4" s="1"/>
      <c r="D4" s="4"/>
      <c r="E4" s="4"/>
      <c r="F4" s="4"/>
      <c r="G4" s="4"/>
      <c r="H4" s="4"/>
      <c r="I4" s="1"/>
      <c r="J4" s="1"/>
      <c r="K4" s="1"/>
      <c r="L4" s="1"/>
      <c r="M4" s="1"/>
      <c r="N4" s="1"/>
    </row>
    <row r="5" spans="1:14" s="2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="7" customFormat="1" ht="18.75">
      <c r="A6" s="6" t="s">
        <v>0</v>
      </c>
    </row>
    <row r="7" s="7" customFormat="1" ht="18.75">
      <c r="A7" s="6"/>
    </row>
    <row r="8" spans="1:14" s="7" customFormat="1" ht="18.75">
      <c r="A8" s="8" t="s">
        <v>1</v>
      </c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14" customFormat="1" ht="12">
      <c r="A9" s="11"/>
      <c r="B9" s="12"/>
      <c r="C9" s="12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</row>
    <row r="10" spans="1:14" s="14" customFormat="1" ht="12">
      <c r="A10" s="15" t="s">
        <v>2</v>
      </c>
      <c r="B10" s="16"/>
      <c r="C10" s="17"/>
      <c r="D10" s="18"/>
      <c r="E10" s="19"/>
      <c r="F10" s="20"/>
      <c r="G10" s="362" t="s">
        <v>3</v>
      </c>
      <c r="H10" s="362" t="s">
        <v>4</v>
      </c>
      <c r="I10" s="15" t="s">
        <v>5</v>
      </c>
      <c r="J10" s="21"/>
      <c r="K10" s="21"/>
      <c r="L10" s="21"/>
      <c r="M10" s="21"/>
      <c r="N10" s="22"/>
    </row>
    <row r="11" spans="1:14" s="14" customFormat="1" ht="12">
      <c r="A11" s="23" t="s">
        <v>6</v>
      </c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363"/>
      <c r="H11" s="363"/>
      <c r="I11" s="24" t="s">
        <v>11</v>
      </c>
      <c r="J11" s="23" t="s">
        <v>10</v>
      </c>
      <c r="K11" s="23" t="s">
        <v>9</v>
      </c>
      <c r="L11" s="23" t="s">
        <v>8</v>
      </c>
      <c r="M11" s="23" t="s">
        <v>7</v>
      </c>
      <c r="N11" s="23" t="s">
        <v>6</v>
      </c>
    </row>
    <row r="12" spans="1:14" s="25" customFormat="1" ht="12.75" customHeight="1">
      <c r="A12" s="360" t="s">
        <v>12</v>
      </c>
      <c r="B12" s="360" t="s">
        <v>13</v>
      </c>
      <c r="C12" s="360" t="s">
        <v>14</v>
      </c>
      <c r="D12" s="360" t="s">
        <v>15</v>
      </c>
      <c r="E12" s="360" t="s">
        <v>16</v>
      </c>
      <c r="F12" s="360" t="s">
        <v>17</v>
      </c>
      <c r="G12" s="363"/>
      <c r="H12" s="363"/>
      <c r="I12" s="365" t="s">
        <v>17</v>
      </c>
      <c r="J12" s="360" t="s">
        <v>16</v>
      </c>
      <c r="K12" s="360" t="s">
        <v>15</v>
      </c>
      <c r="L12" s="360" t="s">
        <v>14</v>
      </c>
      <c r="M12" s="360" t="s">
        <v>13</v>
      </c>
      <c r="N12" s="360" t="s">
        <v>12</v>
      </c>
    </row>
    <row r="13" spans="1:14" s="25" customFormat="1" ht="12">
      <c r="A13" s="361"/>
      <c r="B13" s="361"/>
      <c r="C13" s="361"/>
      <c r="D13" s="361"/>
      <c r="E13" s="361"/>
      <c r="F13" s="361"/>
      <c r="G13" s="364"/>
      <c r="H13" s="364"/>
      <c r="I13" s="366"/>
      <c r="J13" s="361"/>
      <c r="K13" s="361"/>
      <c r="L13" s="361"/>
      <c r="M13" s="361"/>
      <c r="N13" s="361"/>
    </row>
    <row r="14" spans="1:14" s="14" customFormat="1" ht="6" customHeight="1">
      <c r="A14" s="12"/>
      <c r="C14" s="26"/>
      <c r="D14" s="27"/>
      <c r="E14" s="28"/>
      <c r="F14" s="29"/>
      <c r="G14" s="29"/>
      <c r="H14" s="30"/>
      <c r="I14" s="29"/>
      <c r="J14" s="30"/>
      <c r="K14" s="29"/>
      <c r="L14" s="30"/>
      <c r="M14" s="29"/>
      <c r="N14" s="30"/>
    </row>
    <row r="15" spans="1:14" s="70" customFormat="1" ht="14.25" customHeight="1">
      <c r="A15" s="69"/>
      <c r="C15" s="71"/>
      <c r="D15" s="71"/>
      <c r="E15" s="71"/>
      <c r="F15" s="71"/>
      <c r="G15" s="109" t="s">
        <v>18</v>
      </c>
      <c r="H15" s="71" t="s">
        <v>19</v>
      </c>
      <c r="I15" s="71">
        <v>123246156.04712537</v>
      </c>
      <c r="J15" s="71">
        <v>12172610.938844059</v>
      </c>
      <c r="K15" s="71">
        <v>17751746.251110293</v>
      </c>
      <c r="L15" s="71">
        <v>38815017.5748048</v>
      </c>
      <c r="M15" s="71">
        <v>3031083.23767646</v>
      </c>
      <c r="N15" s="71">
        <v>195016614.049561</v>
      </c>
    </row>
    <row r="16" spans="1:14" s="70" customFormat="1" ht="14.25" customHeight="1">
      <c r="A16" s="70">
        <v>93422758.8092483</v>
      </c>
      <c r="B16" s="70">
        <v>980779.6851890769</v>
      </c>
      <c r="C16" s="70">
        <v>9466660.927436668</v>
      </c>
      <c r="D16" s="70">
        <v>4651577.657266168</v>
      </c>
      <c r="E16" s="70">
        <v>3137227.4581361217</v>
      </c>
      <c r="F16" s="70">
        <v>71502651.08122027</v>
      </c>
      <c r="G16" s="109" t="s">
        <v>26</v>
      </c>
      <c r="H16" s="71" t="s">
        <v>27</v>
      </c>
      <c r="I16" s="71"/>
      <c r="J16" s="71"/>
      <c r="K16" s="71"/>
      <c r="L16" s="71"/>
      <c r="M16" s="71"/>
      <c r="N16" s="71"/>
    </row>
    <row r="17" spans="3:14" s="70" customFormat="1" ht="14.25" customHeight="1">
      <c r="C17" s="72"/>
      <c r="D17" s="72"/>
      <c r="E17" s="72"/>
      <c r="F17" s="72"/>
      <c r="G17" s="109" t="s">
        <v>28</v>
      </c>
      <c r="H17" s="71" t="s">
        <v>29</v>
      </c>
      <c r="I17" s="72"/>
      <c r="J17" s="72"/>
      <c r="K17" s="72"/>
      <c r="L17" s="72"/>
      <c r="M17" s="72"/>
      <c r="N17" s="71">
        <v>8100170.624693099</v>
      </c>
    </row>
    <row r="18" spans="1:14" s="70" customFormat="1" ht="14.25" customHeight="1">
      <c r="A18" s="72">
        <v>109694025.86500576</v>
      </c>
      <c r="B18" s="72">
        <v>2050303.5524873827</v>
      </c>
      <c r="C18" s="72">
        <v>29348356.647368137</v>
      </c>
      <c r="D18" s="72">
        <v>13100168.593844125</v>
      </c>
      <c r="E18" s="72">
        <v>9035383.480707938</v>
      </c>
      <c r="F18" s="72">
        <v>51743504.9659051</v>
      </c>
      <c r="G18" s="115" t="s">
        <v>30</v>
      </c>
      <c r="H18" s="72" t="s">
        <v>31</v>
      </c>
      <c r="I18" s="72"/>
      <c r="J18" s="72"/>
      <c r="K18" s="72"/>
      <c r="L18" s="72"/>
      <c r="M18" s="72"/>
      <c r="N18" s="72"/>
    </row>
    <row r="19" spans="3:14" s="70" customFormat="1" ht="14.25" customHeight="1">
      <c r="C19" s="73"/>
      <c r="D19" s="72"/>
      <c r="E19" s="74"/>
      <c r="F19" s="72"/>
      <c r="G19" s="115"/>
      <c r="H19" s="71"/>
      <c r="I19" s="71"/>
      <c r="J19" s="73"/>
      <c r="K19" s="71"/>
      <c r="L19" s="73"/>
      <c r="M19" s="71"/>
      <c r="N19" s="73"/>
    </row>
    <row r="20" spans="1:14" s="70" customFormat="1" ht="14.25" customHeight="1">
      <c r="A20" s="70">
        <v>13687987.01429133</v>
      </c>
      <c r="B20" s="70">
        <v>134469.1291304641</v>
      </c>
      <c r="C20" s="70">
        <v>4256504.219549911</v>
      </c>
      <c r="D20" s="70">
        <v>2141598.0557716447</v>
      </c>
      <c r="E20" s="70">
        <v>1102318.661998617</v>
      </c>
      <c r="F20" s="70">
        <v>6053096.9478406925</v>
      </c>
      <c r="G20" s="109" t="s">
        <v>32</v>
      </c>
      <c r="H20" s="71" t="s">
        <v>33</v>
      </c>
      <c r="I20" s="71"/>
      <c r="J20" s="71"/>
      <c r="K20" s="71"/>
      <c r="L20" s="71"/>
      <c r="M20" s="71"/>
      <c r="N20" s="71"/>
    </row>
    <row r="21" spans="1:16" s="75" customFormat="1" ht="14.25" customHeight="1">
      <c r="A21" s="75">
        <v>96006038.85071443</v>
      </c>
      <c r="B21" s="75">
        <v>1915834.4233569186</v>
      </c>
      <c r="C21" s="75">
        <v>25091852.427818224</v>
      </c>
      <c r="D21" s="75">
        <v>10958570.53807248</v>
      </c>
      <c r="E21" s="75">
        <v>7933064.818709321</v>
      </c>
      <c r="F21" s="75">
        <v>45690408.01806441</v>
      </c>
      <c r="G21" s="115" t="s">
        <v>34</v>
      </c>
      <c r="H21" s="72" t="s">
        <v>35</v>
      </c>
      <c r="I21" s="72"/>
      <c r="J21" s="72"/>
      <c r="K21" s="72"/>
      <c r="L21" s="72"/>
      <c r="M21" s="72"/>
      <c r="N21" s="72"/>
      <c r="O21" s="70"/>
      <c r="P21" s="70"/>
    </row>
    <row r="22" spans="1:16" s="14" customFormat="1" ht="6" customHeight="1" thickBot="1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70"/>
      <c r="P22" s="70"/>
    </row>
    <row r="23" spans="1:16" s="14" customFormat="1" ht="12.75" customHeight="1">
      <c r="A23" s="1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70"/>
      <c r="P23" s="70"/>
    </row>
    <row r="24" spans="1:16" s="14" customFormat="1" ht="12.75" customHeight="1">
      <c r="A24" s="12"/>
      <c r="B24" s="12"/>
      <c r="C24" s="12"/>
      <c r="D24" s="12"/>
      <c r="E24" s="12"/>
      <c r="F24" s="12"/>
      <c r="G24" s="31"/>
      <c r="H24" s="31"/>
      <c r="I24" s="31"/>
      <c r="J24" s="31"/>
      <c r="K24" s="31"/>
      <c r="L24" s="31"/>
      <c r="M24" s="31"/>
      <c r="N24" s="31"/>
      <c r="O24" s="70"/>
      <c r="P24" s="70"/>
    </row>
    <row r="25" spans="1:16" s="14" customFormat="1" ht="15">
      <c r="A25" s="8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70"/>
      <c r="P25" s="70"/>
    </row>
    <row r="26" spans="1:16" s="14" customFormat="1" ht="12">
      <c r="A26" s="1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70"/>
      <c r="P26" s="70"/>
    </row>
    <row r="27" spans="1:16" s="14" customFormat="1" ht="12">
      <c r="A27" s="15" t="s">
        <v>2</v>
      </c>
      <c r="B27" s="16"/>
      <c r="C27" s="17"/>
      <c r="D27" s="18"/>
      <c r="E27" s="19"/>
      <c r="F27" s="20"/>
      <c r="G27" s="362" t="s">
        <v>3</v>
      </c>
      <c r="H27" s="362" t="s">
        <v>4</v>
      </c>
      <c r="I27" s="15" t="s">
        <v>5</v>
      </c>
      <c r="J27" s="21"/>
      <c r="K27" s="21"/>
      <c r="L27" s="21"/>
      <c r="M27" s="21"/>
      <c r="N27" s="22"/>
      <c r="O27" s="70"/>
      <c r="P27" s="70"/>
    </row>
    <row r="28" spans="1:16" s="14" customFormat="1" ht="12">
      <c r="A28" s="23" t="s">
        <v>6</v>
      </c>
      <c r="B28" s="23" t="s">
        <v>7</v>
      </c>
      <c r="C28" s="23" t="s">
        <v>8</v>
      </c>
      <c r="D28" s="23" t="s">
        <v>9</v>
      </c>
      <c r="E28" s="23" t="s">
        <v>10</v>
      </c>
      <c r="F28" s="23" t="s">
        <v>11</v>
      </c>
      <c r="G28" s="363"/>
      <c r="H28" s="363"/>
      <c r="I28" s="24" t="s">
        <v>11</v>
      </c>
      <c r="J28" s="23" t="s">
        <v>10</v>
      </c>
      <c r="K28" s="23" t="s">
        <v>9</v>
      </c>
      <c r="L28" s="23" t="s">
        <v>8</v>
      </c>
      <c r="M28" s="23" t="s">
        <v>7</v>
      </c>
      <c r="N28" s="23" t="s">
        <v>6</v>
      </c>
      <c r="O28" s="70"/>
      <c r="P28" s="70"/>
    </row>
    <row r="29" spans="1:16" s="14" customFormat="1" ht="12.75" customHeight="1">
      <c r="A29" s="360" t="s">
        <v>12</v>
      </c>
      <c r="B29" s="360" t="s">
        <v>13</v>
      </c>
      <c r="C29" s="360" t="s">
        <v>14</v>
      </c>
      <c r="D29" s="360" t="s">
        <v>15</v>
      </c>
      <c r="E29" s="360" t="s">
        <v>16</v>
      </c>
      <c r="F29" s="360" t="s">
        <v>17</v>
      </c>
      <c r="G29" s="363"/>
      <c r="H29" s="363"/>
      <c r="I29" s="365" t="s">
        <v>17</v>
      </c>
      <c r="J29" s="360" t="s">
        <v>16</v>
      </c>
      <c r="K29" s="360" t="s">
        <v>15</v>
      </c>
      <c r="L29" s="360" t="s">
        <v>14</v>
      </c>
      <c r="M29" s="360" t="s">
        <v>13</v>
      </c>
      <c r="N29" s="360" t="s">
        <v>12</v>
      </c>
      <c r="O29" s="70"/>
      <c r="P29" s="70"/>
    </row>
    <row r="30" spans="1:16" s="14" customFormat="1" ht="12">
      <c r="A30" s="361"/>
      <c r="B30" s="361"/>
      <c r="C30" s="361"/>
      <c r="D30" s="361"/>
      <c r="E30" s="361"/>
      <c r="F30" s="361"/>
      <c r="G30" s="364"/>
      <c r="H30" s="364"/>
      <c r="I30" s="366"/>
      <c r="J30" s="361"/>
      <c r="K30" s="361"/>
      <c r="L30" s="361"/>
      <c r="M30" s="361"/>
      <c r="N30" s="361"/>
      <c r="O30" s="70"/>
      <c r="P30" s="70"/>
    </row>
    <row r="31" spans="1:16" s="14" customFormat="1" ht="6" customHeight="1" thickBot="1">
      <c r="A31" s="38"/>
      <c r="C31" s="33"/>
      <c r="D31" s="32"/>
      <c r="E31" s="34"/>
      <c r="F31" s="32"/>
      <c r="G31" s="32"/>
      <c r="H31" s="31"/>
      <c r="I31" s="31"/>
      <c r="J31" s="33"/>
      <c r="K31" s="31"/>
      <c r="L31" s="33"/>
      <c r="M31" s="31"/>
      <c r="N31" s="33"/>
      <c r="O31" s="70"/>
      <c r="P31" s="70"/>
    </row>
    <row r="32" spans="1:14" s="70" customFormat="1" ht="14.25" customHeight="1" thickTop="1">
      <c r="A32" s="76"/>
      <c r="C32" s="71"/>
      <c r="D32" s="71"/>
      <c r="E32" s="71"/>
      <c r="F32" s="71"/>
      <c r="G32" s="108" t="s">
        <v>30</v>
      </c>
      <c r="H32" s="77" t="s">
        <v>31</v>
      </c>
      <c r="I32" s="71">
        <v>51743504.9659051</v>
      </c>
      <c r="J32" s="71">
        <v>9035383.480707938</v>
      </c>
      <c r="K32" s="71">
        <v>13100168.593844125</v>
      </c>
      <c r="L32" s="71">
        <v>29348356.647368137</v>
      </c>
      <c r="M32" s="71">
        <v>2050303.5524873827</v>
      </c>
      <c r="N32" s="71">
        <v>109694025.86500576</v>
      </c>
    </row>
    <row r="33" spans="1:14" s="70" customFormat="1" ht="14.25" customHeight="1">
      <c r="A33" s="76"/>
      <c r="B33" s="65"/>
      <c r="C33" s="76"/>
      <c r="D33" s="76"/>
      <c r="E33" s="76"/>
      <c r="F33" s="76"/>
      <c r="G33" s="109" t="s">
        <v>34</v>
      </c>
      <c r="H33" s="71" t="s">
        <v>35</v>
      </c>
      <c r="I33" s="76">
        <v>45690408.01806441</v>
      </c>
      <c r="J33" s="76">
        <v>7933064.818709321</v>
      </c>
      <c r="K33" s="76">
        <v>10958570.53807248</v>
      </c>
      <c r="L33" s="76">
        <v>25091852.427818224</v>
      </c>
      <c r="M33" s="76">
        <v>1915834.4233569186</v>
      </c>
      <c r="N33" s="76">
        <v>96006038.85071443</v>
      </c>
    </row>
    <row r="34" spans="1:14" s="70" customFormat="1" ht="14.25" customHeight="1">
      <c r="A34" s="76">
        <v>55221380.68051237</v>
      </c>
      <c r="B34" s="65">
        <v>1599196.163604333</v>
      </c>
      <c r="C34" s="76">
        <v>5032510.712074824</v>
      </c>
      <c r="D34" s="76">
        <v>10937324.692319985</v>
      </c>
      <c r="E34" s="76">
        <v>4380067.098956287</v>
      </c>
      <c r="F34" s="76">
        <v>33272282.013556942</v>
      </c>
      <c r="G34" s="95" t="s">
        <v>37</v>
      </c>
      <c r="H34" s="76" t="s">
        <v>38</v>
      </c>
      <c r="I34" s="76"/>
      <c r="J34" s="76"/>
      <c r="K34" s="76"/>
      <c r="L34" s="76"/>
      <c r="M34" s="76"/>
      <c r="N34" s="76"/>
    </row>
    <row r="35" spans="1:14" s="70" customFormat="1" ht="14.25" customHeight="1">
      <c r="A35" s="76">
        <v>42437566.178767934</v>
      </c>
      <c r="B35" s="80">
        <v>1253709.2635513258</v>
      </c>
      <c r="C35" s="79">
        <v>4007763.415131513</v>
      </c>
      <c r="D35" s="79">
        <v>8454428.71838723</v>
      </c>
      <c r="E35" s="76">
        <v>3429431.7193397</v>
      </c>
      <c r="F35" s="79">
        <v>25292233.06235817</v>
      </c>
      <c r="G35" s="110" t="s">
        <v>39</v>
      </c>
      <c r="H35" s="94" t="s">
        <v>40</v>
      </c>
      <c r="I35" s="79"/>
      <c r="J35" s="81"/>
      <c r="K35" s="79"/>
      <c r="L35" s="81"/>
      <c r="M35" s="79"/>
      <c r="N35" s="81"/>
    </row>
    <row r="36" spans="1:14" s="70" customFormat="1" ht="14.25" customHeight="1">
      <c r="A36" s="76">
        <v>12783814.501744434</v>
      </c>
      <c r="B36" s="65">
        <v>345486.90005300735</v>
      </c>
      <c r="C36" s="76">
        <v>1024747.296943311</v>
      </c>
      <c r="D36" s="76">
        <v>2482895.973932757</v>
      </c>
      <c r="E36" s="76">
        <v>950635.379616587</v>
      </c>
      <c r="F36" s="76">
        <v>7980048.951198772</v>
      </c>
      <c r="G36" s="111" t="s">
        <v>41</v>
      </c>
      <c r="H36" s="95" t="s">
        <v>42</v>
      </c>
      <c r="I36" s="76"/>
      <c r="J36" s="76"/>
      <c r="K36" s="76"/>
      <c r="L36" s="76"/>
      <c r="M36" s="76"/>
      <c r="N36" s="76"/>
    </row>
    <row r="37" spans="1:16" s="86" customFormat="1" ht="14.25" customHeight="1">
      <c r="A37" s="82">
        <v>11468805.518494245</v>
      </c>
      <c r="B37" s="83">
        <v>313011.815426043</v>
      </c>
      <c r="C37" s="84">
        <v>1005323.714898296</v>
      </c>
      <c r="D37" s="84">
        <v>1761738.1741071069</v>
      </c>
      <c r="E37" s="84">
        <v>863109.5825556233</v>
      </c>
      <c r="F37" s="84">
        <v>7525622.2315071765</v>
      </c>
      <c r="G37" s="112" t="s">
        <v>43</v>
      </c>
      <c r="H37" s="98" t="s">
        <v>44</v>
      </c>
      <c r="I37" s="84"/>
      <c r="J37" s="85"/>
      <c r="K37" s="84"/>
      <c r="L37" s="85"/>
      <c r="M37" s="84"/>
      <c r="N37" s="85"/>
      <c r="O37" s="70"/>
      <c r="P37" s="70"/>
    </row>
    <row r="38" spans="1:16" s="86" customFormat="1" ht="14.25" customHeight="1">
      <c r="A38" s="82">
        <v>1315008.9832501882</v>
      </c>
      <c r="B38" s="87">
        <v>32475.08462696435</v>
      </c>
      <c r="C38" s="82">
        <v>19423.582045014948</v>
      </c>
      <c r="D38" s="82">
        <v>721157.7998256502</v>
      </c>
      <c r="E38" s="82">
        <v>87525.7970609637</v>
      </c>
      <c r="F38" s="82">
        <v>454426.71969159506</v>
      </c>
      <c r="G38" s="113" t="s">
        <v>45</v>
      </c>
      <c r="H38" s="99" t="s">
        <v>46</v>
      </c>
      <c r="I38" s="82"/>
      <c r="J38" s="82"/>
      <c r="K38" s="82"/>
      <c r="L38" s="82"/>
      <c r="M38" s="82"/>
      <c r="N38" s="82"/>
      <c r="O38" s="70"/>
      <c r="P38" s="70"/>
    </row>
    <row r="39" spans="1:14" s="70" customFormat="1" ht="14.25" customHeight="1">
      <c r="A39" s="76">
        <v>9675146.840032332</v>
      </c>
      <c r="B39" s="65">
        <v>1314.583066018621</v>
      </c>
      <c r="C39" s="65">
        <v>37644.518935498025</v>
      </c>
      <c r="D39" s="65">
        <v>21245.84575249361</v>
      </c>
      <c r="E39" s="65">
        <v>75324.51367289544</v>
      </c>
      <c r="F39" s="65">
        <v>833039.516198615</v>
      </c>
      <c r="G39" s="95" t="s">
        <v>47</v>
      </c>
      <c r="H39" s="76" t="s">
        <v>48</v>
      </c>
      <c r="I39" s="76"/>
      <c r="J39" s="76"/>
      <c r="K39" s="76"/>
      <c r="L39" s="76"/>
      <c r="M39" s="76"/>
      <c r="N39" s="76"/>
    </row>
    <row r="40" spans="1:14" s="70" customFormat="1" ht="14.25" customHeight="1">
      <c r="A40" s="76">
        <v>8706577.86240681</v>
      </c>
      <c r="B40" s="65"/>
      <c r="C40" s="76"/>
      <c r="D40" s="76"/>
      <c r="E40" s="76"/>
      <c r="F40" s="76"/>
      <c r="G40" s="111" t="s">
        <v>49</v>
      </c>
      <c r="H40" s="95" t="s">
        <v>50</v>
      </c>
      <c r="I40" s="76"/>
      <c r="J40" s="76"/>
      <c r="K40" s="76"/>
      <c r="L40" s="76"/>
      <c r="M40" s="76"/>
      <c r="N40" s="76"/>
    </row>
    <row r="41" spans="1:16" s="86" customFormat="1" ht="14.25" customHeight="1">
      <c r="A41" s="82">
        <v>4573567.682152507</v>
      </c>
      <c r="B41" s="87"/>
      <c r="C41" s="82"/>
      <c r="D41" s="82"/>
      <c r="E41" s="82"/>
      <c r="F41" s="82"/>
      <c r="G41" s="113" t="s">
        <v>51</v>
      </c>
      <c r="H41" s="99" t="s">
        <v>213</v>
      </c>
      <c r="I41" s="82"/>
      <c r="J41" s="82"/>
      <c r="K41" s="82"/>
      <c r="L41" s="82"/>
      <c r="M41" s="82"/>
      <c r="N41" s="82"/>
      <c r="O41" s="70"/>
      <c r="P41" s="70"/>
    </row>
    <row r="42" spans="1:16" s="86" customFormat="1" ht="24">
      <c r="A42" s="82">
        <v>116270.1317293372</v>
      </c>
      <c r="B42" s="87"/>
      <c r="C42" s="82"/>
      <c r="D42" s="82"/>
      <c r="E42" s="82"/>
      <c r="F42" s="82"/>
      <c r="G42" s="113" t="s">
        <v>52</v>
      </c>
      <c r="H42" s="120" t="s">
        <v>214</v>
      </c>
      <c r="I42" s="82"/>
      <c r="J42" s="82"/>
      <c r="K42" s="82"/>
      <c r="L42" s="82"/>
      <c r="M42" s="82"/>
      <c r="N42" s="82"/>
      <c r="O42" s="70"/>
      <c r="P42" s="70"/>
    </row>
    <row r="43" spans="1:16" s="86" customFormat="1" ht="24">
      <c r="A43" s="82">
        <v>4016740.048524966</v>
      </c>
      <c r="B43" s="87"/>
      <c r="C43" s="84"/>
      <c r="D43" s="84"/>
      <c r="E43" s="84"/>
      <c r="F43" s="84"/>
      <c r="G43" s="112" t="s">
        <v>53</v>
      </c>
      <c r="H43" s="119" t="s">
        <v>215</v>
      </c>
      <c r="I43" s="84"/>
      <c r="J43" s="84"/>
      <c r="K43" s="84"/>
      <c r="L43" s="84"/>
      <c r="M43" s="84"/>
      <c r="N43" s="84"/>
      <c r="O43" s="70"/>
      <c r="P43" s="70"/>
    </row>
    <row r="44" spans="1:14" s="70" customFormat="1" ht="14.25" customHeight="1">
      <c r="A44" s="65">
        <v>968568.9776255207</v>
      </c>
      <c r="B44" s="76">
        <v>1314.583066018621</v>
      </c>
      <c r="C44" s="65">
        <v>37644.518935498025</v>
      </c>
      <c r="D44" s="65">
        <v>21245.84575249361</v>
      </c>
      <c r="E44" s="65">
        <v>75324.51367289544</v>
      </c>
      <c r="F44" s="65">
        <v>833039.516198615</v>
      </c>
      <c r="G44" s="68" t="s">
        <v>54</v>
      </c>
      <c r="H44" s="67" t="s">
        <v>55</v>
      </c>
      <c r="I44" s="65"/>
      <c r="J44" s="65"/>
      <c r="K44" s="65"/>
      <c r="L44" s="65"/>
      <c r="M44" s="65"/>
      <c r="N44" s="65"/>
    </row>
    <row r="45" spans="1:14" s="70" customFormat="1" ht="14.25" customHeight="1">
      <c r="A45" s="76">
        <v>-971558.7223385738</v>
      </c>
      <c r="B45" s="76">
        <v>-1357.0580282605938</v>
      </c>
      <c r="C45" s="76">
        <v>-17658.32641561622</v>
      </c>
      <c r="D45" s="76"/>
      <c r="E45" s="76">
        <v>-1920</v>
      </c>
      <c r="F45" s="76">
        <v>-344216.100180986</v>
      </c>
      <c r="G45" s="67" t="s">
        <v>56</v>
      </c>
      <c r="H45" s="76" t="s">
        <v>57</v>
      </c>
      <c r="I45" s="76"/>
      <c r="J45" s="76"/>
      <c r="K45" s="76"/>
      <c r="L45" s="76"/>
      <c r="M45" s="76"/>
      <c r="N45" s="76"/>
    </row>
    <row r="46" spans="1:14" s="70" customFormat="1" ht="14.25" customHeight="1">
      <c r="A46" s="76">
        <v>-606407.237713711</v>
      </c>
      <c r="B46" s="88"/>
      <c r="C46" s="88"/>
      <c r="D46" s="89"/>
      <c r="E46" s="88"/>
      <c r="F46" s="89"/>
      <c r="G46" s="111" t="s">
        <v>58</v>
      </c>
      <c r="H46" s="95" t="s">
        <v>59</v>
      </c>
      <c r="I46" s="76"/>
      <c r="J46" s="76"/>
      <c r="K46" s="76"/>
      <c r="L46" s="76"/>
      <c r="M46" s="76"/>
      <c r="N46" s="76"/>
    </row>
    <row r="47" spans="1:14" s="70" customFormat="1" ht="14.25" customHeight="1">
      <c r="A47" s="76"/>
      <c r="B47" s="89"/>
      <c r="C47" s="89"/>
      <c r="D47" s="89"/>
      <c r="E47" s="89"/>
      <c r="F47" s="89"/>
      <c r="G47" s="113" t="s">
        <v>60</v>
      </c>
      <c r="H47" s="99" t="s">
        <v>61</v>
      </c>
      <c r="I47" s="76"/>
      <c r="J47" s="76"/>
      <c r="K47" s="76"/>
      <c r="L47" s="76"/>
      <c r="M47" s="76"/>
      <c r="N47" s="76"/>
    </row>
    <row r="48" spans="1:14" s="70" customFormat="1" ht="14.25" customHeight="1">
      <c r="A48" s="76">
        <v>-606407.237713711</v>
      </c>
      <c r="B48" s="88"/>
      <c r="C48" s="88"/>
      <c r="D48" s="76"/>
      <c r="E48" s="88"/>
      <c r="F48" s="76"/>
      <c r="G48" s="113" t="s">
        <v>62</v>
      </c>
      <c r="H48" s="99" t="s">
        <v>63</v>
      </c>
      <c r="I48" s="78"/>
      <c r="J48" s="78"/>
      <c r="K48" s="78"/>
      <c r="L48" s="78"/>
      <c r="M48" s="78"/>
      <c r="N48" s="78"/>
    </row>
    <row r="49" spans="1:14" s="70" customFormat="1" ht="14.25" customHeight="1">
      <c r="A49" s="76">
        <v>-365151.4846248628</v>
      </c>
      <c r="B49" s="88">
        <v>-1357.0580282605938</v>
      </c>
      <c r="C49" s="88">
        <v>-17658.32641561622</v>
      </c>
      <c r="D49" s="76"/>
      <c r="E49" s="88">
        <v>-1920</v>
      </c>
      <c r="F49" s="76">
        <v>-344216.100180986</v>
      </c>
      <c r="G49" s="111" t="s">
        <v>64</v>
      </c>
      <c r="H49" s="95" t="s">
        <v>65</v>
      </c>
      <c r="I49" s="78"/>
      <c r="J49" s="78"/>
      <c r="K49" s="78"/>
      <c r="L49" s="78"/>
      <c r="M49" s="78"/>
      <c r="N49" s="78"/>
    </row>
    <row r="50" spans="1:16" s="75" customFormat="1" ht="14.25" customHeight="1">
      <c r="A50" s="69">
        <v>24510613.22330993</v>
      </c>
      <c r="B50" s="90">
        <v>451149.86384529155</v>
      </c>
      <c r="C50" s="90">
        <v>3037415.8992837146</v>
      </c>
      <c r="D50" s="69">
        <v>2141598.0557716447</v>
      </c>
      <c r="E50" s="69">
        <v>4581911.868078755</v>
      </c>
      <c r="F50" s="69">
        <v>17982399.536330525</v>
      </c>
      <c r="G50" s="114" t="s">
        <v>66</v>
      </c>
      <c r="H50" s="91" t="s">
        <v>67</v>
      </c>
      <c r="I50" s="91"/>
      <c r="J50" s="43"/>
      <c r="K50" s="91"/>
      <c r="L50" s="43"/>
      <c r="M50" s="91"/>
      <c r="N50" s="43"/>
      <c r="O50" s="70"/>
      <c r="P50" s="70"/>
    </row>
    <row r="51" spans="1:16" s="75" customFormat="1" ht="14.25" customHeight="1">
      <c r="A51" s="69">
        <v>21258443.843489718</v>
      </c>
      <c r="B51" s="90"/>
      <c r="C51" s="90">
        <v>21258443.843489718</v>
      </c>
      <c r="D51" s="92"/>
      <c r="E51" s="90"/>
      <c r="F51" s="69"/>
      <c r="G51" s="114" t="s">
        <v>68</v>
      </c>
      <c r="H51" s="43" t="s">
        <v>69</v>
      </c>
      <c r="I51" s="91"/>
      <c r="J51" s="43"/>
      <c r="K51" s="91"/>
      <c r="L51" s="43"/>
      <c r="M51" s="91"/>
      <c r="N51" s="43"/>
      <c r="O51" s="70"/>
      <c r="P51" s="70"/>
    </row>
    <row r="52" spans="1:16" s="75" customFormat="1" ht="14.25" customHeight="1">
      <c r="A52" s="69">
        <v>14546991.466263436</v>
      </c>
      <c r="B52" s="90">
        <v>316680.73471482744</v>
      </c>
      <c r="C52" s="90">
        <v>2505276.936978639</v>
      </c>
      <c r="D52" s="92"/>
      <c r="E52" s="90">
        <v>3479593.206080138</v>
      </c>
      <c r="F52" s="69">
        <v>11929302.588489832</v>
      </c>
      <c r="G52" s="114" t="s">
        <v>70</v>
      </c>
      <c r="H52" s="43" t="s">
        <v>71</v>
      </c>
      <c r="I52" s="91"/>
      <c r="J52" s="43"/>
      <c r="K52" s="91"/>
      <c r="L52" s="43"/>
      <c r="M52" s="91"/>
      <c r="N52" s="43"/>
      <c r="O52" s="70"/>
      <c r="P52" s="70"/>
    </row>
    <row r="53" spans="1:16" s="75" customFormat="1" ht="14.25" customHeight="1">
      <c r="A53" s="92">
        <v>17534078.58624488</v>
      </c>
      <c r="B53" s="69"/>
      <c r="C53" s="92">
        <v>17534078.58624488</v>
      </c>
      <c r="D53" s="92"/>
      <c r="E53" s="92"/>
      <c r="F53" s="92"/>
      <c r="G53" s="106" t="s">
        <v>72</v>
      </c>
      <c r="H53" s="92" t="s">
        <v>73</v>
      </c>
      <c r="I53" s="92"/>
      <c r="J53" s="92"/>
      <c r="K53" s="92"/>
      <c r="L53" s="92"/>
      <c r="M53" s="92"/>
      <c r="N53" s="92"/>
      <c r="O53" s="70"/>
      <c r="P53" s="70"/>
    </row>
    <row r="54" spans="1:16" s="14" customFormat="1" ht="6" customHeight="1" thickBo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70"/>
      <c r="P54" s="70"/>
    </row>
    <row r="55" spans="1:16" s="14" customFormat="1" ht="12.75" customHeight="1">
      <c r="A55" s="12"/>
      <c r="B55" s="42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0"/>
      <c r="P55" s="70"/>
    </row>
    <row r="56" spans="1:16" s="14" customFormat="1" ht="12.75" customHeight="1">
      <c r="A56" s="12"/>
      <c r="B56" s="12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0"/>
      <c r="P56" s="70"/>
    </row>
    <row r="57" spans="1:16" s="46" customFormat="1" ht="15">
      <c r="A57" s="8" t="s">
        <v>74</v>
      </c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70"/>
      <c r="P57" s="70"/>
    </row>
    <row r="58" spans="1:16" s="46" customFormat="1" ht="12">
      <c r="A58" s="44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70"/>
      <c r="P58" s="70"/>
    </row>
    <row r="59" spans="1:16" s="14" customFormat="1" ht="12">
      <c r="A59" s="15" t="s">
        <v>2</v>
      </c>
      <c r="B59" s="16"/>
      <c r="C59" s="17"/>
      <c r="D59" s="18"/>
      <c r="E59" s="19"/>
      <c r="F59" s="20"/>
      <c r="G59" s="362" t="s">
        <v>3</v>
      </c>
      <c r="H59" s="362" t="s">
        <v>4</v>
      </c>
      <c r="I59" s="15" t="s">
        <v>5</v>
      </c>
      <c r="J59" s="21"/>
      <c r="K59" s="21"/>
      <c r="L59" s="21"/>
      <c r="M59" s="21"/>
      <c r="N59" s="22"/>
      <c r="O59" s="70"/>
      <c r="P59" s="70"/>
    </row>
    <row r="60" spans="1:16" s="14" customFormat="1" ht="12">
      <c r="A60" s="23" t="s">
        <v>6</v>
      </c>
      <c r="B60" s="23" t="s">
        <v>7</v>
      </c>
      <c r="C60" s="23" t="s">
        <v>8</v>
      </c>
      <c r="D60" s="23" t="s">
        <v>9</v>
      </c>
      <c r="E60" s="23" t="s">
        <v>10</v>
      </c>
      <c r="F60" s="23" t="s">
        <v>11</v>
      </c>
      <c r="G60" s="363"/>
      <c r="H60" s="363"/>
      <c r="I60" s="24" t="s">
        <v>11</v>
      </c>
      <c r="J60" s="23" t="s">
        <v>10</v>
      </c>
      <c r="K60" s="23" t="s">
        <v>9</v>
      </c>
      <c r="L60" s="23" t="s">
        <v>8</v>
      </c>
      <c r="M60" s="23" t="s">
        <v>7</v>
      </c>
      <c r="N60" s="23" t="s">
        <v>6</v>
      </c>
      <c r="O60" s="70"/>
      <c r="P60" s="70"/>
    </row>
    <row r="61" spans="1:16" s="14" customFormat="1" ht="12.75" customHeight="1">
      <c r="A61" s="360" t="s">
        <v>12</v>
      </c>
      <c r="B61" s="360" t="s">
        <v>13</v>
      </c>
      <c r="C61" s="360" t="s">
        <v>14</v>
      </c>
      <c r="D61" s="360" t="s">
        <v>15</v>
      </c>
      <c r="E61" s="360" t="s">
        <v>16</v>
      </c>
      <c r="F61" s="360" t="s">
        <v>17</v>
      </c>
      <c r="G61" s="363"/>
      <c r="H61" s="363"/>
      <c r="I61" s="365" t="s">
        <v>17</v>
      </c>
      <c r="J61" s="360" t="s">
        <v>16</v>
      </c>
      <c r="K61" s="360" t="s">
        <v>15</v>
      </c>
      <c r="L61" s="360" t="s">
        <v>14</v>
      </c>
      <c r="M61" s="360" t="s">
        <v>13</v>
      </c>
      <c r="N61" s="360" t="s">
        <v>12</v>
      </c>
      <c r="O61" s="70"/>
      <c r="P61" s="70"/>
    </row>
    <row r="62" spans="1:16" s="14" customFormat="1" ht="12">
      <c r="A62" s="361"/>
      <c r="B62" s="361"/>
      <c r="C62" s="361"/>
      <c r="D62" s="361"/>
      <c r="E62" s="361"/>
      <c r="F62" s="361"/>
      <c r="G62" s="364"/>
      <c r="H62" s="364"/>
      <c r="I62" s="366"/>
      <c r="J62" s="361"/>
      <c r="K62" s="361"/>
      <c r="L62" s="361"/>
      <c r="M62" s="361"/>
      <c r="N62" s="361"/>
      <c r="O62" s="70"/>
      <c r="P62" s="70"/>
    </row>
    <row r="63" spans="1:16" ht="6" customHeight="1">
      <c r="A63" s="47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70"/>
      <c r="P63" s="70"/>
    </row>
    <row r="64" spans="7:16" s="65" customFormat="1" ht="14.25" customHeight="1">
      <c r="G64" s="67" t="s">
        <v>66</v>
      </c>
      <c r="H64" s="65" t="s">
        <v>67</v>
      </c>
      <c r="I64" s="65">
        <v>17982399.536330525</v>
      </c>
      <c r="J64" s="65">
        <v>4581911.868078755</v>
      </c>
      <c r="K64" s="65">
        <v>2141598.0557716447</v>
      </c>
      <c r="L64" s="65">
        <v>3037415.8992837146</v>
      </c>
      <c r="M64" s="65">
        <v>451149.86384529155</v>
      </c>
      <c r="N64" s="65">
        <v>24510613.22330993</v>
      </c>
      <c r="O64" s="70"/>
      <c r="P64" s="70"/>
    </row>
    <row r="65" spans="7:16" s="65" customFormat="1" ht="14.25" customHeight="1">
      <c r="G65" s="67" t="s">
        <v>68</v>
      </c>
      <c r="H65" s="65" t="s">
        <v>69</v>
      </c>
      <c r="L65" s="65">
        <v>21258443.843489718</v>
      </c>
      <c r="N65" s="65">
        <v>21258443.843489718</v>
      </c>
      <c r="O65" s="70"/>
      <c r="P65" s="70"/>
    </row>
    <row r="66" spans="7:16" s="65" customFormat="1" ht="14.25" customHeight="1">
      <c r="G66" s="67" t="s">
        <v>70</v>
      </c>
      <c r="H66" s="65" t="s">
        <v>71</v>
      </c>
      <c r="I66" s="65">
        <v>11929302.588489832</v>
      </c>
      <c r="J66" s="65">
        <v>3479593.206080138</v>
      </c>
      <c r="L66" s="65">
        <v>2505276.936978639</v>
      </c>
      <c r="M66" s="65">
        <v>316680.73471482744</v>
      </c>
      <c r="N66" s="65">
        <v>14546991.466263436</v>
      </c>
      <c r="O66" s="70"/>
      <c r="P66" s="70"/>
    </row>
    <row r="67" spans="7:16" s="65" customFormat="1" ht="14.25" customHeight="1">
      <c r="G67" s="67" t="s">
        <v>72</v>
      </c>
      <c r="H67" s="65" t="s">
        <v>73</v>
      </c>
      <c r="L67" s="65">
        <v>17534078.58624488</v>
      </c>
      <c r="N67" s="65">
        <v>17534078.58624488</v>
      </c>
      <c r="O67" s="70"/>
      <c r="P67" s="70"/>
    </row>
    <row r="68" spans="7:16" s="65" customFormat="1" ht="14.25" customHeight="1">
      <c r="G68" s="67" t="s">
        <v>37</v>
      </c>
      <c r="H68" s="76" t="s">
        <v>38</v>
      </c>
      <c r="L68" s="65">
        <v>54339379.90189863</v>
      </c>
      <c r="N68" s="65">
        <v>54339379.90189863</v>
      </c>
      <c r="O68" s="70"/>
      <c r="P68" s="70"/>
    </row>
    <row r="69" spans="7:16" s="65" customFormat="1" ht="14.25" customHeight="1">
      <c r="G69" s="68" t="s">
        <v>39</v>
      </c>
      <c r="H69" s="94" t="s">
        <v>40</v>
      </c>
      <c r="L69" s="65">
        <v>41757721.42241716</v>
      </c>
      <c r="N69" s="65">
        <v>41757721.42241716</v>
      </c>
      <c r="O69" s="70"/>
      <c r="P69" s="70"/>
    </row>
    <row r="70" spans="7:16" s="65" customFormat="1" ht="14.25" customHeight="1">
      <c r="G70" s="68" t="s">
        <v>41</v>
      </c>
      <c r="H70" s="95" t="s">
        <v>42</v>
      </c>
      <c r="L70" s="65">
        <v>12581658.479481472</v>
      </c>
      <c r="N70" s="65">
        <v>12581658.479481472</v>
      </c>
      <c r="O70" s="70"/>
      <c r="P70" s="70"/>
    </row>
    <row r="71" spans="7:16" s="87" customFormat="1" ht="14.25" customHeight="1">
      <c r="G71" s="107" t="s">
        <v>43</v>
      </c>
      <c r="H71" s="98" t="s">
        <v>44</v>
      </c>
      <c r="L71" s="87">
        <v>11287354.698390545</v>
      </c>
      <c r="N71" s="87">
        <v>11287354.698390545</v>
      </c>
      <c r="O71" s="70"/>
      <c r="P71" s="70"/>
    </row>
    <row r="72" spans="7:16" s="87" customFormat="1" ht="14.25" customHeight="1">
      <c r="G72" s="107" t="s">
        <v>45</v>
      </c>
      <c r="H72" s="99" t="s">
        <v>46</v>
      </c>
      <c r="L72" s="87">
        <v>1294303.7810909261</v>
      </c>
      <c r="N72" s="87">
        <v>1294303.7810909261</v>
      </c>
      <c r="O72" s="70"/>
      <c r="P72" s="70"/>
    </row>
    <row r="73" spans="7:16" s="65" customFormat="1" ht="14.25" customHeight="1">
      <c r="G73" s="67" t="s">
        <v>47</v>
      </c>
      <c r="H73" s="65" t="s">
        <v>48</v>
      </c>
      <c r="K73" s="65">
        <v>9675146.840032332</v>
      </c>
      <c r="N73" s="65">
        <v>9675146.840032332</v>
      </c>
      <c r="O73" s="70"/>
      <c r="P73" s="70"/>
    </row>
    <row r="74" spans="7:16" s="65" customFormat="1" ht="14.25" customHeight="1">
      <c r="G74" s="101" t="s">
        <v>49</v>
      </c>
      <c r="H74" s="97" t="s">
        <v>50</v>
      </c>
      <c r="K74" s="65">
        <v>8706577.86240681</v>
      </c>
      <c r="N74" s="65">
        <v>8706577.86240681</v>
      </c>
      <c r="O74" s="70"/>
      <c r="P74" s="70"/>
    </row>
    <row r="75" spans="7:16" s="65" customFormat="1" ht="14.25" customHeight="1">
      <c r="G75" s="101" t="s">
        <v>54</v>
      </c>
      <c r="H75" s="100" t="s">
        <v>55</v>
      </c>
      <c r="K75" s="65">
        <v>968568.9776255209</v>
      </c>
      <c r="N75" s="65">
        <v>968568.9776255209</v>
      </c>
      <c r="O75" s="70"/>
      <c r="P75" s="70"/>
    </row>
    <row r="76" spans="7:16" s="65" customFormat="1" ht="14.25" customHeight="1">
      <c r="G76" s="67" t="s">
        <v>56</v>
      </c>
      <c r="H76" s="65" t="s">
        <v>57</v>
      </c>
      <c r="K76" s="65">
        <v>-971558.7223385738</v>
      </c>
      <c r="N76" s="65">
        <v>-971558.7223385738</v>
      </c>
      <c r="O76" s="70"/>
      <c r="P76" s="70"/>
    </row>
    <row r="77" spans="7:16" s="65" customFormat="1" ht="14.25" customHeight="1">
      <c r="G77" s="101" t="s">
        <v>58</v>
      </c>
      <c r="H77" s="100" t="s">
        <v>59</v>
      </c>
      <c r="K77" s="65">
        <v>-606407.237713711</v>
      </c>
      <c r="N77" s="65">
        <v>-606407.237713711</v>
      </c>
      <c r="O77" s="70"/>
      <c r="P77" s="70"/>
    </row>
    <row r="78" spans="7:16" s="65" customFormat="1" ht="14.25" customHeight="1">
      <c r="G78" s="101" t="s">
        <v>64</v>
      </c>
      <c r="H78" s="100" t="s">
        <v>65</v>
      </c>
      <c r="K78" s="65">
        <v>-365151.4846248628</v>
      </c>
      <c r="N78" s="65">
        <v>-365151.4846248628</v>
      </c>
      <c r="O78" s="70"/>
      <c r="P78" s="70"/>
    </row>
    <row r="79" spans="1:16" s="65" customFormat="1" ht="14.25" customHeight="1">
      <c r="A79" s="65">
        <v>29304948.039204776</v>
      </c>
      <c r="B79" s="65">
        <v>51830.034040810664</v>
      </c>
      <c r="C79" s="65">
        <v>2408080.3396572224</v>
      </c>
      <c r="D79" s="65">
        <v>4319659.271920643</v>
      </c>
      <c r="E79" s="65">
        <v>14261632.454700373</v>
      </c>
      <c r="F79" s="65">
        <v>8263745.938885727</v>
      </c>
      <c r="G79" s="67" t="s">
        <v>75</v>
      </c>
      <c r="H79" s="65" t="s">
        <v>76</v>
      </c>
      <c r="I79" s="65">
        <v>5464352.112569814</v>
      </c>
      <c r="J79" s="65">
        <v>18514477.82383055</v>
      </c>
      <c r="K79" s="65">
        <v>1324805.5434406134</v>
      </c>
      <c r="L79" s="65">
        <v>6425272.383980442</v>
      </c>
      <c r="M79" s="65">
        <v>707101.5994609912</v>
      </c>
      <c r="N79" s="65">
        <v>32436009.46328241</v>
      </c>
      <c r="O79" s="70"/>
      <c r="P79" s="70"/>
    </row>
    <row r="80" spans="1:16" s="87" customFormat="1" ht="14.25" customHeight="1">
      <c r="A80" s="87">
        <v>20374201.451777466</v>
      </c>
      <c r="B80" s="87">
        <v>51830.034040810664</v>
      </c>
      <c r="C80" s="87">
        <v>2362386.3396572224</v>
      </c>
      <c r="D80" s="87">
        <v>4319119.271920643</v>
      </c>
      <c r="E80" s="87">
        <v>10224822.788682505</v>
      </c>
      <c r="F80" s="87">
        <v>3416043.017476283</v>
      </c>
      <c r="G80" s="101" t="s">
        <v>77</v>
      </c>
      <c r="H80" s="96" t="s">
        <v>78</v>
      </c>
      <c r="I80" s="87">
        <v>2282567.8045152915</v>
      </c>
      <c r="J80" s="87">
        <v>16814964.400000002</v>
      </c>
      <c r="K80" s="87">
        <v>318600.29151712253</v>
      </c>
      <c r="L80" s="87">
        <v>3641028.773692851</v>
      </c>
      <c r="M80" s="87">
        <v>666685.9330147724</v>
      </c>
      <c r="N80" s="87">
        <v>23723847.20274004</v>
      </c>
      <c r="O80" s="70"/>
      <c r="P80" s="70"/>
    </row>
    <row r="81" spans="7:16" s="87" customFormat="1" ht="14.25" customHeight="1">
      <c r="G81" s="101" t="s">
        <v>79</v>
      </c>
      <c r="H81" s="97" t="s">
        <v>80</v>
      </c>
      <c r="J81" s="87">
        <v>-3683862</v>
      </c>
      <c r="O81" s="70"/>
      <c r="P81" s="70"/>
    </row>
    <row r="82" spans="1:16" s="87" customFormat="1" ht="14.25" customHeight="1">
      <c r="A82" s="87">
        <v>7268830.159292772</v>
      </c>
      <c r="E82" s="87">
        <v>2436473.4824227015</v>
      </c>
      <c r="F82" s="87">
        <v>4832356.676870071</v>
      </c>
      <c r="G82" s="101" t="s">
        <v>81</v>
      </c>
      <c r="H82" s="96" t="s">
        <v>82</v>
      </c>
      <c r="I82" s="87">
        <v>3111663.0777317807</v>
      </c>
      <c r="J82" s="87">
        <v>1699513.4238305467</v>
      </c>
      <c r="K82" s="87">
        <v>1000195.2519234909</v>
      </c>
      <c r="L82" s="87">
        <v>1198458.4124757946</v>
      </c>
      <c r="M82" s="87">
        <v>40415.66644621883</v>
      </c>
      <c r="N82" s="87">
        <v>7050245.832407832</v>
      </c>
      <c r="O82" s="70"/>
      <c r="P82" s="70"/>
    </row>
    <row r="83" spans="7:16" s="87" customFormat="1" ht="24">
      <c r="G83" s="101" t="s">
        <v>83</v>
      </c>
      <c r="H83" s="121" t="s">
        <v>84</v>
      </c>
      <c r="O83" s="70"/>
      <c r="P83" s="70"/>
    </row>
    <row r="84" spans="1:16" s="87" customFormat="1" ht="14.25" customHeight="1">
      <c r="A84" s="87">
        <v>1615682.4281345382</v>
      </c>
      <c r="E84" s="87">
        <v>1600336.1835951656</v>
      </c>
      <c r="F84" s="87">
        <v>15346.244539372623</v>
      </c>
      <c r="G84" s="101" t="s">
        <v>85</v>
      </c>
      <c r="H84" s="96" t="s">
        <v>86</v>
      </c>
      <c r="I84" s="87">
        <v>70121.23032274234</v>
      </c>
      <c r="L84" s="87">
        <v>1545561.1978117959</v>
      </c>
      <c r="N84" s="87">
        <v>1615682.4281345382</v>
      </c>
      <c r="O84" s="70"/>
      <c r="P84" s="70"/>
    </row>
    <row r="85" spans="1:16" s="87" customFormat="1" ht="14.25" customHeight="1">
      <c r="A85" s="87">
        <v>46234</v>
      </c>
      <c r="C85" s="87">
        <v>45694</v>
      </c>
      <c r="D85" s="87">
        <v>540</v>
      </c>
      <c r="G85" s="101" t="s">
        <v>87</v>
      </c>
      <c r="H85" s="97" t="s">
        <v>88</v>
      </c>
      <c r="K85" s="87">
        <v>6010</v>
      </c>
      <c r="L85" s="87">
        <v>40224</v>
      </c>
      <c r="N85" s="87">
        <v>46234</v>
      </c>
      <c r="O85" s="70"/>
      <c r="P85" s="70"/>
    </row>
    <row r="86" spans="1:16" s="92" customFormat="1" ht="14.25" customHeight="1">
      <c r="A86" s="92">
        <v>111943086.51046968</v>
      </c>
      <c r="B86" s="92">
        <v>1106421.4292654719</v>
      </c>
      <c r="C86" s="92">
        <v>82652431.68899529</v>
      </c>
      <c r="D86" s="92">
        <v>7850332.444985374</v>
      </c>
      <c r="E86" s="92">
        <v>5150895.237208933</v>
      </c>
      <c r="F86" s="92">
        <v>15183005.710014611</v>
      </c>
      <c r="G86" s="106" t="s">
        <v>89</v>
      </c>
      <c r="H86" s="92" t="s">
        <v>334</v>
      </c>
      <c r="O86" s="70"/>
      <c r="P86" s="70"/>
    </row>
    <row r="87" spans="1:16" s="92" customFormat="1" ht="14.25" customHeight="1">
      <c r="A87" s="92">
        <v>98255099.49617833</v>
      </c>
      <c r="B87" s="92">
        <v>971952.3001350078</v>
      </c>
      <c r="C87" s="92">
        <v>78395927.46944536</v>
      </c>
      <c r="D87" s="92">
        <v>5708734.38921373</v>
      </c>
      <c r="E87" s="92">
        <v>4048576.5752103156</v>
      </c>
      <c r="F87" s="92">
        <v>9129908.762173919</v>
      </c>
      <c r="G87" s="106" t="s">
        <v>90</v>
      </c>
      <c r="H87" s="92" t="s">
        <v>335</v>
      </c>
      <c r="O87" s="70"/>
      <c r="P87" s="70"/>
    </row>
    <row r="88" spans="1:16" s="14" customFormat="1" ht="6" customHeight="1" thickBo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70"/>
      <c r="P88" s="70"/>
    </row>
    <row r="89" spans="1:16" s="14" customFormat="1" ht="12.75" customHeight="1">
      <c r="A89" s="12"/>
      <c r="B89" s="42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70"/>
      <c r="P89" s="70"/>
    </row>
    <row r="90" spans="1:16" s="14" customFormat="1" ht="12.75" customHeight="1">
      <c r="A90" s="12"/>
      <c r="B90" s="42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70"/>
      <c r="P90" s="70"/>
    </row>
    <row r="91" spans="1:16" ht="15">
      <c r="A91" s="8" t="s">
        <v>91</v>
      </c>
      <c r="O91" s="70"/>
      <c r="P91" s="70"/>
    </row>
    <row r="92" spans="15:16" ht="12" customHeight="1">
      <c r="O92" s="70"/>
      <c r="P92" s="70"/>
    </row>
    <row r="93" spans="1:16" s="14" customFormat="1" ht="12">
      <c r="A93" s="15" t="s">
        <v>2</v>
      </c>
      <c r="B93" s="16"/>
      <c r="C93" s="17"/>
      <c r="D93" s="18"/>
      <c r="E93" s="19"/>
      <c r="F93" s="20"/>
      <c r="G93" s="362" t="s">
        <v>3</v>
      </c>
      <c r="H93" s="362" t="s">
        <v>4</v>
      </c>
      <c r="I93" s="15" t="s">
        <v>5</v>
      </c>
      <c r="J93" s="21"/>
      <c r="K93" s="21"/>
      <c r="L93" s="21"/>
      <c r="M93" s="21"/>
      <c r="N93" s="22"/>
      <c r="O93" s="70"/>
      <c r="P93" s="70"/>
    </row>
    <row r="94" spans="1:16" s="14" customFormat="1" ht="12">
      <c r="A94" s="23" t="s">
        <v>6</v>
      </c>
      <c r="B94" s="23" t="s">
        <v>7</v>
      </c>
      <c r="C94" s="23" t="s">
        <v>8</v>
      </c>
      <c r="D94" s="23" t="s">
        <v>9</v>
      </c>
      <c r="E94" s="23" t="s">
        <v>10</v>
      </c>
      <c r="F94" s="23" t="s">
        <v>11</v>
      </c>
      <c r="G94" s="363"/>
      <c r="H94" s="363"/>
      <c r="I94" s="24" t="s">
        <v>11</v>
      </c>
      <c r="J94" s="23" t="s">
        <v>10</v>
      </c>
      <c r="K94" s="23" t="s">
        <v>9</v>
      </c>
      <c r="L94" s="23" t="s">
        <v>8</v>
      </c>
      <c r="M94" s="23" t="s">
        <v>7</v>
      </c>
      <c r="N94" s="23" t="s">
        <v>6</v>
      </c>
      <c r="O94" s="70"/>
      <c r="P94" s="70"/>
    </row>
    <row r="95" spans="1:16" s="14" customFormat="1" ht="12.75" customHeight="1">
      <c r="A95" s="360" t="s">
        <v>12</v>
      </c>
      <c r="B95" s="360" t="s">
        <v>13</v>
      </c>
      <c r="C95" s="360" t="s">
        <v>14</v>
      </c>
      <c r="D95" s="360" t="s">
        <v>15</v>
      </c>
      <c r="E95" s="360" t="s">
        <v>16</v>
      </c>
      <c r="F95" s="360" t="s">
        <v>17</v>
      </c>
      <c r="G95" s="363"/>
      <c r="H95" s="363"/>
      <c r="I95" s="365" t="s">
        <v>17</v>
      </c>
      <c r="J95" s="360" t="s">
        <v>16</v>
      </c>
      <c r="K95" s="360" t="s">
        <v>15</v>
      </c>
      <c r="L95" s="360" t="s">
        <v>14</v>
      </c>
      <c r="M95" s="360" t="s">
        <v>13</v>
      </c>
      <c r="N95" s="360" t="s">
        <v>12</v>
      </c>
      <c r="O95" s="70"/>
      <c r="P95" s="70"/>
    </row>
    <row r="96" spans="1:16" s="14" customFormat="1" ht="12">
      <c r="A96" s="361"/>
      <c r="B96" s="361"/>
      <c r="C96" s="361"/>
      <c r="D96" s="361"/>
      <c r="E96" s="361"/>
      <c r="F96" s="361"/>
      <c r="G96" s="364"/>
      <c r="H96" s="364"/>
      <c r="I96" s="366"/>
      <c r="J96" s="361"/>
      <c r="K96" s="361"/>
      <c r="L96" s="361"/>
      <c r="M96" s="361"/>
      <c r="N96" s="361"/>
      <c r="O96" s="70"/>
      <c r="P96" s="70"/>
    </row>
    <row r="97" spans="15:16" ht="6" customHeight="1">
      <c r="O97" s="70"/>
      <c r="P97" s="70"/>
    </row>
    <row r="98" spans="7:16" s="65" customFormat="1" ht="14.25" customHeight="1">
      <c r="G98" s="67" t="s">
        <v>92</v>
      </c>
      <c r="H98" s="65" t="s">
        <v>93</v>
      </c>
      <c r="I98" s="65">
        <v>15183005.710014611</v>
      </c>
      <c r="J98" s="65">
        <v>5150895.237208933</v>
      </c>
      <c r="K98" s="65">
        <v>7850332.444985374</v>
      </c>
      <c r="L98" s="65">
        <v>82652431.68899529</v>
      </c>
      <c r="M98" s="65">
        <v>1106421.4292654719</v>
      </c>
      <c r="N98" s="65">
        <v>111943086.51046968</v>
      </c>
      <c r="O98" s="70"/>
      <c r="P98" s="70"/>
    </row>
    <row r="99" spans="7:16" s="65" customFormat="1" ht="14.25" customHeight="1">
      <c r="G99" s="67" t="s">
        <v>94</v>
      </c>
      <c r="H99" s="65" t="s">
        <v>95</v>
      </c>
      <c r="I99" s="65">
        <v>9129908.762173919</v>
      </c>
      <c r="J99" s="65">
        <v>4048576.5752103156</v>
      </c>
      <c r="K99" s="65">
        <v>5708734.38921373</v>
      </c>
      <c r="L99" s="65">
        <v>78395927.46944536</v>
      </c>
      <c r="M99" s="65">
        <v>971952.3001350078</v>
      </c>
      <c r="N99" s="65">
        <v>98255099.49617833</v>
      </c>
      <c r="O99" s="70"/>
      <c r="P99" s="70"/>
    </row>
    <row r="100" spans="1:16" s="65" customFormat="1" ht="14.25" customHeight="1">
      <c r="A100" s="65">
        <v>12439721.639035923</v>
      </c>
      <c r="C100" s="65">
        <v>8944553.836946392</v>
      </c>
      <c r="E100" s="65">
        <v>51437.88953991028</v>
      </c>
      <c r="F100" s="65">
        <v>3443729.91254962</v>
      </c>
      <c r="G100" s="67" t="s">
        <v>96</v>
      </c>
      <c r="H100" s="65" t="s">
        <v>97</v>
      </c>
      <c r="K100" s="65">
        <v>12604791.639035922</v>
      </c>
      <c r="N100" s="65">
        <v>12604791.639035922</v>
      </c>
      <c r="O100" s="70"/>
      <c r="P100" s="70"/>
    </row>
    <row r="101" spans="1:16" s="65" customFormat="1" ht="14.25" customHeight="1">
      <c r="A101" s="65">
        <v>16153217.138869286</v>
      </c>
      <c r="B101" s="286"/>
      <c r="C101" s="65">
        <v>16153217.138869286</v>
      </c>
      <c r="G101" s="67" t="s">
        <v>98</v>
      </c>
      <c r="H101" s="66" t="s">
        <v>99</v>
      </c>
      <c r="I101" s="65">
        <v>493104.9717455618</v>
      </c>
      <c r="J101" s="65">
        <v>884737.9259323175</v>
      </c>
      <c r="K101" s="65">
        <v>14918103.596782388</v>
      </c>
      <c r="L101" s="65">
        <v>19423.582045014948</v>
      </c>
      <c r="M101" s="65">
        <v>32475.08462696435</v>
      </c>
      <c r="N101" s="65">
        <v>16347845.161132248</v>
      </c>
      <c r="O101" s="70"/>
      <c r="P101" s="70"/>
    </row>
    <row r="102" spans="1:16" s="87" customFormat="1" ht="14.25" customHeight="1">
      <c r="A102" s="87">
        <v>14858913.35777836</v>
      </c>
      <c r="C102" s="87">
        <v>14858913.35777836</v>
      </c>
      <c r="G102" s="101" t="s">
        <v>100</v>
      </c>
      <c r="H102" s="100" t="s">
        <v>44</v>
      </c>
      <c r="I102" s="87">
        <v>38678.25205396677</v>
      </c>
      <c r="J102" s="87">
        <v>797212.1288713538</v>
      </c>
      <c r="K102" s="87">
        <v>14196945.796956738</v>
      </c>
      <c r="N102" s="87">
        <v>15032836.177882059</v>
      </c>
      <c r="O102" s="70"/>
      <c r="P102" s="70"/>
    </row>
    <row r="103" spans="1:16" s="87" customFormat="1" ht="14.25" customHeight="1">
      <c r="A103" s="87">
        <v>1294303.7810909261</v>
      </c>
      <c r="C103" s="87">
        <v>1294303.7810909261</v>
      </c>
      <c r="G103" s="101" t="s">
        <v>101</v>
      </c>
      <c r="H103" s="100" t="s">
        <v>102</v>
      </c>
      <c r="I103" s="87">
        <v>454426.71969159506</v>
      </c>
      <c r="J103" s="87">
        <v>87525.7970609637</v>
      </c>
      <c r="K103" s="87">
        <v>721157.7998256502</v>
      </c>
      <c r="L103" s="87">
        <v>19423.582045014948</v>
      </c>
      <c r="M103" s="87">
        <v>32475.08462696435</v>
      </c>
      <c r="N103" s="87">
        <v>1315008.9832501882</v>
      </c>
      <c r="O103" s="70"/>
      <c r="P103" s="70"/>
    </row>
    <row r="104" spans="1:16" s="65" customFormat="1" ht="24">
      <c r="A104" s="65">
        <v>10442452.126914233</v>
      </c>
      <c r="B104" s="65">
        <v>36582.148562256916</v>
      </c>
      <c r="C104" s="65">
        <v>19423.582045014948</v>
      </c>
      <c r="D104" s="65">
        <v>9119943.869903212</v>
      </c>
      <c r="E104" s="65">
        <v>805193.8097086031</v>
      </c>
      <c r="F104" s="65">
        <v>461308.7166951461</v>
      </c>
      <c r="G104" s="67" t="s">
        <v>103</v>
      </c>
      <c r="H104" s="123" t="s">
        <v>104</v>
      </c>
      <c r="L104" s="65">
        <v>10421746.924754972</v>
      </c>
      <c r="N104" s="65">
        <v>10421746.924754972</v>
      </c>
      <c r="O104" s="70"/>
      <c r="P104" s="70"/>
    </row>
    <row r="105" spans="1:16" s="87" customFormat="1" ht="14.25" customHeight="1">
      <c r="A105" s="87">
        <v>7833037.599750722</v>
      </c>
      <c r="D105" s="87">
        <v>7833037.599750722</v>
      </c>
      <c r="G105" s="101" t="s">
        <v>105</v>
      </c>
      <c r="H105" s="100" t="s">
        <v>106</v>
      </c>
      <c r="L105" s="87">
        <v>7833037.599750722</v>
      </c>
      <c r="N105" s="87">
        <v>7833037.599750722</v>
      </c>
      <c r="O105" s="70"/>
      <c r="P105" s="70"/>
    </row>
    <row r="106" spans="1:16" s="87" customFormat="1" ht="24">
      <c r="A106" s="87">
        <v>724550.0096511905</v>
      </c>
      <c r="E106" s="87">
        <v>717668.0126476394</v>
      </c>
      <c r="F106" s="87">
        <v>6881.997003551072</v>
      </c>
      <c r="G106" s="101" t="s">
        <v>107</v>
      </c>
      <c r="H106" s="122" t="s">
        <v>108</v>
      </c>
      <c r="L106" s="87">
        <v>724550.0096511904</v>
      </c>
      <c r="N106" s="87">
        <v>724550.0096511904</v>
      </c>
      <c r="O106" s="70"/>
      <c r="P106" s="70"/>
    </row>
    <row r="107" spans="1:16" s="87" customFormat="1" ht="14.25" customHeight="1">
      <c r="A107" s="87">
        <v>1509403.1374667473</v>
      </c>
      <c r="B107" s="87">
        <v>32475.08462696435</v>
      </c>
      <c r="C107" s="87">
        <v>19423.582045014948</v>
      </c>
      <c r="D107" s="87">
        <v>915551.9540422093</v>
      </c>
      <c r="E107" s="87">
        <v>87525.7970609637</v>
      </c>
      <c r="F107" s="87">
        <v>454426.71969159506</v>
      </c>
      <c r="G107" s="101" t="s">
        <v>109</v>
      </c>
      <c r="H107" s="100" t="s">
        <v>110</v>
      </c>
      <c r="L107" s="87">
        <v>1488697.9353074855</v>
      </c>
      <c r="N107" s="87">
        <v>1488697.9353074855</v>
      </c>
      <c r="O107" s="70"/>
      <c r="P107" s="70"/>
    </row>
    <row r="108" spans="1:16" s="87" customFormat="1" ht="14.25" customHeight="1">
      <c r="A108" s="87">
        <v>375461.38004557433</v>
      </c>
      <c r="B108" s="87">
        <v>4107.063935292568</v>
      </c>
      <c r="D108" s="87">
        <v>371354.31611028174</v>
      </c>
      <c r="G108" s="101" t="s">
        <v>111</v>
      </c>
      <c r="H108" s="100" t="s">
        <v>112</v>
      </c>
      <c r="L108" s="87">
        <v>375461.3800455743</v>
      </c>
      <c r="N108" s="87">
        <v>375461.3800455743</v>
      </c>
      <c r="O108" s="70"/>
      <c r="P108" s="70"/>
    </row>
    <row r="109" spans="1:16" s="65" customFormat="1" ht="14.25" customHeight="1">
      <c r="A109" s="65">
        <v>20983048.09661578</v>
      </c>
      <c r="B109" s="65">
        <v>138292.1623619624</v>
      </c>
      <c r="C109" s="65">
        <v>5568506.325357873</v>
      </c>
      <c r="D109" s="65">
        <v>10603598.139760068</v>
      </c>
      <c r="E109" s="65">
        <v>3449921.9801612655</v>
      </c>
      <c r="F109" s="65">
        <v>1222729.4889746113</v>
      </c>
      <c r="G109" s="67" t="s">
        <v>113</v>
      </c>
      <c r="H109" s="65" t="s">
        <v>114</v>
      </c>
      <c r="I109" s="65">
        <v>817533.5824872744</v>
      </c>
      <c r="J109" s="65">
        <v>3196337.187286363</v>
      </c>
      <c r="K109" s="65">
        <v>10141590.728464805</v>
      </c>
      <c r="L109" s="65">
        <v>5822548.806699454</v>
      </c>
      <c r="M109" s="65">
        <v>1068130.3388784481</v>
      </c>
      <c r="N109" s="65">
        <v>21046140.643816344</v>
      </c>
      <c r="O109" s="70"/>
      <c r="P109" s="70"/>
    </row>
    <row r="110" spans="1:16" s="87" customFormat="1" ht="14.25" customHeight="1">
      <c r="A110" s="87">
        <v>3192800.4363471502</v>
      </c>
      <c r="B110" s="87">
        <v>4878.794771991369</v>
      </c>
      <c r="C110" s="87">
        <v>2170963.9757689587</v>
      </c>
      <c r="D110" s="87">
        <v>28188.59201595013</v>
      </c>
      <c r="E110" s="87">
        <v>21141.444011962598</v>
      </c>
      <c r="F110" s="87">
        <v>967627.6297782881</v>
      </c>
      <c r="G110" s="101" t="s">
        <v>115</v>
      </c>
      <c r="H110" s="100" t="s">
        <v>116</v>
      </c>
      <c r="J110" s="87">
        <v>3192800.4363471502</v>
      </c>
      <c r="N110" s="87">
        <v>3192800.4363471502</v>
      </c>
      <c r="O110" s="70"/>
      <c r="P110" s="70"/>
    </row>
    <row r="111" spans="1:16" s="87" customFormat="1" ht="14.25" customHeight="1">
      <c r="A111" s="87">
        <v>3198583.284469469</v>
      </c>
      <c r="E111" s="87">
        <v>3198583.284469469</v>
      </c>
      <c r="G111" s="101" t="s">
        <v>117</v>
      </c>
      <c r="H111" s="100" t="s">
        <v>118</v>
      </c>
      <c r="I111" s="87">
        <v>817533.5824872744</v>
      </c>
      <c r="J111" s="87">
        <v>3536.7509392128345</v>
      </c>
      <c r="K111" s="87">
        <v>8433.790701199836</v>
      </c>
      <c r="L111" s="87">
        <v>2364726.2361089047</v>
      </c>
      <c r="M111" s="87">
        <v>4352.924232877335</v>
      </c>
      <c r="N111" s="87">
        <v>3198583.284469469</v>
      </c>
      <c r="O111" s="70"/>
      <c r="P111" s="70"/>
    </row>
    <row r="112" spans="1:16" s="87" customFormat="1" ht="14.25" customHeight="1">
      <c r="A112" s="87">
        <v>9371553.316400034</v>
      </c>
      <c r="D112" s="87">
        <v>9371553.316400034</v>
      </c>
      <c r="G112" s="101" t="s">
        <v>119</v>
      </c>
      <c r="H112" s="122" t="s">
        <v>120</v>
      </c>
      <c r="K112" s="87">
        <v>9371553.316400034</v>
      </c>
      <c r="N112" s="87">
        <v>9371553.316400034</v>
      </c>
      <c r="O112" s="70"/>
      <c r="P112" s="70"/>
    </row>
    <row r="113" spans="1:16" s="87" customFormat="1" ht="14.25" customHeight="1">
      <c r="A113" s="87">
        <v>61963.457698831095</v>
      </c>
      <c r="D113" s="87">
        <v>61963.457698831095</v>
      </c>
      <c r="G113" s="101" t="s">
        <v>121</v>
      </c>
      <c r="H113" s="100" t="s">
        <v>122</v>
      </c>
      <c r="K113" s="87">
        <v>125056.00489939562</v>
      </c>
      <c r="N113" s="87">
        <v>125056.00489939562</v>
      </c>
      <c r="O113" s="70"/>
      <c r="P113" s="70"/>
    </row>
    <row r="114" spans="1:16" s="87" customFormat="1" ht="14.25" customHeight="1">
      <c r="A114" s="87">
        <v>5158147.601700295</v>
      </c>
      <c r="B114" s="87">
        <v>133413.36758997102</v>
      </c>
      <c r="C114" s="87">
        <v>3397542.349588915</v>
      </c>
      <c r="D114" s="87">
        <v>1141892.7736452518</v>
      </c>
      <c r="E114" s="87">
        <v>230197.2516798341</v>
      </c>
      <c r="F114" s="87">
        <v>255101.8591963233</v>
      </c>
      <c r="G114" s="101" t="s">
        <v>123</v>
      </c>
      <c r="H114" s="100" t="s">
        <v>124</v>
      </c>
      <c r="K114" s="87">
        <v>636547.6164641749</v>
      </c>
      <c r="L114" s="87">
        <v>3457822.570590549</v>
      </c>
      <c r="M114" s="87">
        <v>1063777.4146455708</v>
      </c>
      <c r="N114" s="87">
        <v>5158147.601700295</v>
      </c>
      <c r="O114" s="70"/>
      <c r="P114" s="70"/>
    </row>
    <row r="115" spans="1:16" s="92" customFormat="1" ht="14.25" customHeight="1">
      <c r="A115" s="92">
        <v>112345171.87777399</v>
      </c>
      <c r="B115" s="92">
        <v>2032152.5418466653</v>
      </c>
      <c r="C115" s="92">
        <v>68230450.11927617</v>
      </c>
      <c r="D115" s="92">
        <v>25791276.399605207</v>
      </c>
      <c r="E115" s="92">
        <v>4925416.671017834</v>
      </c>
      <c r="F115" s="92">
        <v>11365876.146028068</v>
      </c>
      <c r="G115" s="106" t="s">
        <v>125</v>
      </c>
      <c r="H115" s="92" t="s">
        <v>126</v>
      </c>
      <c r="O115" s="70"/>
      <c r="P115" s="70"/>
    </row>
    <row r="116" spans="1:16" s="92" customFormat="1" ht="14.25" customHeight="1">
      <c r="A116" s="92">
        <v>98657184.86348261</v>
      </c>
      <c r="B116" s="92">
        <v>1897683.4127162008</v>
      </c>
      <c r="C116" s="92">
        <v>63973945.89972624</v>
      </c>
      <c r="D116" s="92">
        <v>23649678.34383356</v>
      </c>
      <c r="E116" s="92">
        <v>3823098.0090192175</v>
      </c>
      <c r="F116" s="92">
        <v>5312779.198187377</v>
      </c>
      <c r="G116" s="106" t="s">
        <v>127</v>
      </c>
      <c r="H116" s="92" t="s">
        <v>128</v>
      </c>
      <c r="O116" s="70"/>
      <c r="P116" s="70"/>
    </row>
    <row r="117" spans="1:16" s="14" customFormat="1" ht="6" customHeight="1" thickBot="1">
      <c r="A117" s="35"/>
      <c r="B117" s="36"/>
      <c r="C117" s="37"/>
      <c r="D117" s="37"/>
      <c r="E117" s="37"/>
      <c r="F117" s="37"/>
      <c r="G117" s="50"/>
      <c r="H117" s="37"/>
      <c r="I117" s="37"/>
      <c r="J117" s="37"/>
      <c r="K117" s="37"/>
      <c r="L117" s="37"/>
      <c r="M117" s="37"/>
      <c r="N117" s="37"/>
      <c r="O117" s="70"/>
      <c r="P117" s="70"/>
    </row>
    <row r="118" spans="15:16" ht="12.75">
      <c r="O118" s="70"/>
      <c r="P118" s="70"/>
    </row>
    <row r="119" spans="15:16" ht="12.75">
      <c r="O119" s="70"/>
      <c r="P119" s="70"/>
    </row>
    <row r="120" spans="1:16" ht="15">
      <c r="A120" s="8" t="s">
        <v>129</v>
      </c>
      <c r="O120" s="70"/>
      <c r="P120" s="70"/>
    </row>
    <row r="121" spans="1:16" ht="12" customHeight="1">
      <c r="A121" s="8"/>
      <c r="O121" s="70"/>
      <c r="P121" s="70"/>
    </row>
    <row r="122" spans="1:16" s="14" customFormat="1" ht="12">
      <c r="A122" s="15" t="s">
        <v>2</v>
      </c>
      <c r="B122" s="16"/>
      <c r="C122" s="17"/>
      <c r="D122" s="18"/>
      <c r="E122" s="19"/>
      <c r="F122" s="20"/>
      <c r="G122" s="362" t="s">
        <v>3</v>
      </c>
      <c r="H122" s="362" t="s">
        <v>4</v>
      </c>
      <c r="I122" s="15" t="s">
        <v>5</v>
      </c>
      <c r="J122" s="21"/>
      <c r="K122" s="21"/>
      <c r="L122" s="21"/>
      <c r="M122" s="21"/>
      <c r="N122" s="22"/>
      <c r="O122" s="70"/>
      <c r="P122" s="70"/>
    </row>
    <row r="123" spans="1:16" s="14" customFormat="1" ht="12">
      <c r="A123" s="23" t="s">
        <v>6</v>
      </c>
      <c r="B123" s="23" t="s">
        <v>7</v>
      </c>
      <c r="C123" s="23" t="s">
        <v>8</v>
      </c>
      <c r="D123" s="23" t="s">
        <v>9</v>
      </c>
      <c r="E123" s="23" t="s">
        <v>10</v>
      </c>
      <c r="F123" s="23" t="s">
        <v>11</v>
      </c>
      <c r="G123" s="363"/>
      <c r="H123" s="363"/>
      <c r="I123" s="24" t="s">
        <v>11</v>
      </c>
      <c r="J123" s="23" t="s">
        <v>10</v>
      </c>
      <c r="K123" s="23" t="s">
        <v>9</v>
      </c>
      <c r="L123" s="23" t="s">
        <v>8</v>
      </c>
      <c r="M123" s="23" t="s">
        <v>7</v>
      </c>
      <c r="N123" s="23" t="s">
        <v>6</v>
      </c>
      <c r="O123" s="70"/>
      <c r="P123" s="70"/>
    </row>
    <row r="124" spans="1:16" s="14" customFormat="1" ht="12.75" customHeight="1">
      <c r="A124" s="360" t="s">
        <v>12</v>
      </c>
      <c r="B124" s="360" t="s">
        <v>13</v>
      </c>
      <c r="C124" s="360" t="s">
        <v>14</v>
      </c>
      <c r="D124" s="360" t="s">
        <v>15</v>
      </c>
      <c r="E124" s="360" t="s">
        <v>16</v>
      </c>
      <c r="F124" s="360" t="s">
        <v>17</v>
      </c>
      <c r="G124" s="363"/>
      <c r="H124" s="363"/>
      <c r="I124" s="365" t="s">
        <v>17</v>
      </c>
      <c r="J124" s="360" t="s">
        <v>16</v>
      </c>
      <c r="K124" s="360" t="s">
        <v>15</v>
      </c>
      <c r="L124" s="360" t="s">
        <v>14</v>
      </c>
      <c r="M124" s="360" t="s">
        <v>13</v>
      </c>
      <c r="N124" s="360" t="s">
        <v>12</v>
      </c>
      <c r="O124" s="70"/>
      <c r="P124" s="70"/>
    </row>
    <row r="125" spans="1:16" s="14" customFormat="1" ht="12">
      <c r="A125" s="361"/>
      <c r="B125" s="361"/>
      <c r="C125" s="361"/>
      <c r="D125" s="361"/>
      <c r="E125" s="361"/>
      <c r="F125" s="361"/>
      <c r="G125" s="364"/>
      <c r="H125" s="364"/>
      <c r="I125" s="366"/>
      <c r="J125" s="361"/>
      <c r="K125" s="361"/>
      <c r="L125" s="361"/>
      <c r="M125" s="361"/>
      <c r="N125" s="361"/>
      <c r="O125" s="70"/>
      <c r="P125" s="70"/>
    </row>
    <row r="126" spans="15:16" ht="6" customHeight="1">
      <c r="O126" s="70"/>
      <c r="P126" s="70"/>
    </row>
    <row r="127" spans="7:16" s="65" customFormat="1" ht="14.25" customHeight="1">
      <c r="G127" s="67" t="s">
        <v>125</v>
      </c>
      <c r="H127" s="65" t="s">
        <v>126</v>
      </c>
      <c r="I127" s="65">
        <v>11365876.146028068</v>
      </c>
      <c r="J127" s="65">
        <v>4925416.671017834</v>
      </c>
      <c r="K127" s="65">
        <v>25791276.399605207</v>
      </c>
      <c r="L127" s="65">
        <v>68230450.11927617</v>
      </c>
      <c r="M127" s="65">
        <v>2032152.5418466653</v>
      </c>
      <c r="N127" s="65">
        <v>112345171.87777399</v>
      </c>
      <c r="O127" s="70"/>
      <c r="P127" s="70"/>
    </row>
    <row r="128" spans="7:16" s="65" customFormat="1" ht="14.25" customHeight="1">
      <c r="G128" s="67" t="s">
        <v>127</v>
      </c>
      <c r="H128" s="65" t="s">
        <v>128</v>
      </c>
      <c r="I128" s="65">
        <v>5312779.198187377</v>
      </c>
      <c r="J128" s="65">
        <v>3823098.0090192175</v>
      </c>
      <c r="K128" s="65">
        <v>23649678.34383356</v>
      </c>
      <c r="L128" s="65">
        <v>63973945.89972624</v>
      </c>
      <c r="M128" s="65">
        <v>1897683.4127162008</v>
      </c>
      <c r="N128" s="65">
        <v>98657184.86348261</v>
      </c>
      <c r="O128" s="70"/>
      <c r="P128" s="70"/>
    </row>
    <row r="129" spans="1:16" s="65" customFormat="1" ht="14.25" customHeight="1">
      <c r="A129" s="65">
        <v>10305089.290330298</v>
      </c>
      <c r="B129" s="65">
        <v>2110238.6549797165</v>
      </c>
      <c r="D129" s="65">
        <v>8194850.635350581</v>
      </c>
      <c r="G129" s="67" t="s">
        <v>130</v>
      </c>
      <c r="H129" s="65" t="s">
        <v>131</v>
      </c>
      <c r="L129" s="65">
        <v>10305089.290330298</v>
      </c>
      <c r="N129" s="65">
        <v>10305089.290330298</v>
      </c>
      <c r="O129" s="70"/>
      <c r="P129" s="70"/>
    </row>
    <row r="130" spans="1:16" s="65" customFormat="1" ht="14.25" customHeight="1">
      <c r="A130" s="65">
        <v>5219281.210012887</v>
      </c>
      <c r="B130" s="65">
        <v>1423657.7489437452</v>
      </c>
      <c r="D130" s="65">
        <v>3795623.461069141</v>
      </c>
      <c r="G130" s="68" t="s">
        <v>132</v>
      </c>
      <c r="H130" s="67" t="s">
        <v>133</v>
      </c>
      <c r="L130" s="65">
        <v>5219281.210012887</v>
      </c>
      <c r="N130" s="65">
        <v>5219281.210012887</v>
      </c>
      <c r="O130" s="70"/>
      <c r="P130" s="70"/>
    </row>
    <row r="131" spans="1:16" s="87" customFormat="1" ht="14.25" customHeight="1">
      <c r="A131" s="87">
        <v>43167.78873915093</v>
      </c>
      <c r="D131" s="87">
        <v>43167.78873915093</v>
      </c>
      <c r="G131" s="107" t="s">
        <v>134</v>
      </c>
      <c r="H131" s="101" t="s">
        <v>135</v>
      </c>
      <c r="L131" s="87">
        <v>43167.78873915093</v>
      </c>
      <c r="N131" s="87">
        <v>43167.78873915093</v>
      </c>
      <c r="O131" s="70"/>
      <c r="P131" s="70"/>
    </row>
    <row r="132" spans="1:16" s="87" customFormat="1" ht="14.25" customHeight="1">
      <c r="A132" s="87">
        <v>2701989.0120867915</v>
      </c>
      <c r="D132" s="87">
        <v>2701989.0120867915</v>
      </c>
      <c r="G132" s="107" t="s">
        <v>136</v>
      </c>
      <c r="H132" s="101" t="s">
        <v>137</v>
      </c>
      <c r="L132" s="87">
        <v>2701989.0120867915</v>
      </c>
      <c r="N132" s="87">
        <v>2701989.0120867915</v>
      </c>
      <c r="O132" s="70"/>
      <c r="P132" s="70"/>
    </row>
    <row r="133" spans="1:16" s="87" customFormat="1" ht="14.25" customHeight="1">
      <c r="A133" s="87">
        <v>2474124.409186944</v>
      </c>
      <c r="B133" s="87">
        <v>1423657.7489437452</v>
      </c>
      <c r="D133" s="87">
        <v>1050466.6602431987</v>
      </c>
      <c r="G133" s="107" t="s">
        <v>138</v>
      </c>
      <c r="H133" s="101" t="s">
        <v>139</v>
      </c>
      <c r="L133" s="87">
        <v>2474124.409186944</v>
      </c>
      <c r="N133" s="87">
        <v>2474124.409186944</v>
      </c>
      <c r="O133" s="70"/>
      <c r="P133" s="70"/>
    </row>
    <row r="134" spans="1:16" s="65" customFormat="1" ht="24">
      <c r="A134" s="65">
        <v>5085808.080317412</v>
      </c>
      <c r="B134" s="65">
        <v>686580.9060359714</v>
      </c>
      <c r="D134" s="65">
        <v>4399227.17428144</v>
      </c>
      <c r="G134" s="68" t="s">
        <v>140</v>
      </c>
      <c r="H134" s="123" t="s">
        <v>141</v>
      </c>
      <c r="L134" s="65">
        <v>5085808.080317412</v>
      </c>
      <c r="N134" s="65">
        <v>5085808.080317412</v>
      </c>
      <c r="O134" s="70"/>
      <c r="P134" s="70"/>
    </row>
    <row r="135" spans="1:16" s="92" customFormat="1" ht="14.25" customHeight="1">
      <c r="A135" s="92">
        <v>112345171.877774</v>
      </c>
      <c r="B135" s="92">
        <v>-78086.1131330512</v>
      </c>
      <c r="C135" s="92">
        <v>78535539.40960646</v>
      </c>
      <c r="D135" s="92">
        <v>17596425.764254626</v>
      </c>
      <c r="E135" s="92">
        <v>4925416.671017834</v>
      </c>
      <c r="F135" s="92">
        <v>11365876.146028068</v>
      </c>
      <c r="G135" s="106" t="s">
        <v>142</v>
      </c>
      <c r="H135" s="92" t="s">
        <v>143</v>
      </c>
      <c r="O135" s="70"/>
      <c r="P135" s="70"/>
    </row>
    <row r="136" spans="1:16" s="92" customFormat="1" ht="13.5" customHeight="1">
      <c r="A136" s="92">
        <v>98657184.86348262</v>
      </c>
      <c r="B136" s="92">
        <v>-212555.2422635157</v>
      </c>
      <c r="C136" s="92">
        <v>74279035.19005653</v>
      </c>
      <c r="D136" s="92">
        <v>15454827.708482977</v>
      </c>
      <c r="E136" s="92">
        <v>3823098.0090192175</v>
      </c>
      <c r="F136" s="92">
        <v>5312779.198187377</v>
      </c>
      <c r="G136" s="106" t="s">
        <v>144</v>
      </c>
      <c r="H136" s="92" t="s">
        <v>145</v>
      </c>
      <c r="O136" s="70"/>
      <c r="P136" s="70"/>
    </row>
    <row r="137" spans="1:16" s="14" customFormat="1" ht="6" customHeight="1" thickBot="1">
      <c r="A137" s="35"/>
      <c r="B137" s="36"/>
      <c r="C137" s="37"/>
      <c r="D137" s="37"/>
      <c r="E137" s="37"/>
      <c r="F137" s="37"/>
      <c r="G137" s="50"/>
      <c r="H137" s="37"/>
      <c r="I137" s="37"/>
      <c r="J137" s="37"/>
      <c r="K137" s="37"/>
      <c r="L137" s="37"/>
      <c r="M137" s="37"/>
      <c r="N137" s="37"/>
      <c r="O137" s="70"/>
      <c r="P137" s="70"/>
    </row>
    <row r="138" spans="15:16" ht="12.75">
      <c r="O138" s="70"/>
      <c r="P138" s="70"/>
    </row>
    <row r="139" spans="15:16" ht="12.75">
      <c r="O139" s="70"/>
      <c r="P139" s="70"/>
    </row>
    <row r="140" spans="1:16" ht="15">
      <c r="A140" s="8" t="s">
        <v>146</v>
      </c>
      <c r="O140" s="70"/>
      <c r="P140" s="70"/>
    </row>
    <row r="141" spans="15:16" ht="12" customHeight="1">
      <c r="O141" s="70"/>
      <c r="P141" s="70"/>
    </row>
    <row r="142" spans="1:16" s="14" customFormat="1" ht="12">
      <c r="A142" s="15" t="s">
        <v>2</v>
      </c>
      <c r="B142" s="16"/>
      <c r="C142" s="17"/>
      <c r="D142" s="18"/>
      <c r="E142" s="19"/>
      <c r="F142" s="20"/>
      <c r="G142" s="362" t="s">
        <v>3</v>
      </c>
      <c r="H142" s="362" t="s">
        <v>4</v>
      </c>
      <c r="I142" s="15" t="s">
        <v>5</v>
      </c>
      <c r="J142" s="21"/>
      <c r="K142" s="21"/>
      <c r="L142" s="21"/>
      <c r="M142" s="21"/>
      <c r="N142" s="22"/>
      <c r="O142" s="70"/>
      <c r="P142" s="70"/>
    </row>
    <row r="143" spans="1:16" s="14" customFormat="1" ht="12">
      <c r="A143" s="23" t="s">
        <v>6</v>
      </c>
      <c r="B143" s="23" t="s">
        <v>7</v>
      </c>
      <c r="C143" s="23" t="s">
        <v>8</v>
      </c>
      <c r="D143" s="23" t="s">
        <v>9</v>
      </c>
      <c r="E143" s="23" t="s">
        <v>10</v>
      </c>
      <c r="F143" s="23" t="s">
        <v>11</v>
      </c>
      <c r="G143" s="363"/>
      <c r="H143" s="363"/>
      <c r="I143" s="24" t="s">
        <v>11</v>
      </c>
      <c r="J143" s="23" t="s">
        <v>10</v>
      </c>
      <c r="K143" s="23" t="s">
        <v>9</v>
      </c>
      <c r="L143" s="23" t="s">
        <v>8</v>
      </c>
      <c r="M143" s="23" t="s">
        <v>7</v>
      </c>
      <c r="N143" s="23" t="s">
        <v>6</v>
      </c>
      <c r="O143" s="70"/>
      <c r="P143" s="70"/>
    </row>
    <row r="144" spans="1:16" s="14" customFormat="1" ht="12.75" customHeight="1">
      <c r="A144" s="360" t="s">
        <v>12</v>
      </c>
      <c r="B144" s="360" t="s">
        <v>13</v>
      </c>
      <c r="C144" s="360" t="s">
        <v>14</v>
      </c>
      <c r="D144" s="360" t="s">
        <v>15</v>
      </c>
      <c r="E144" s="360" t="s">
        <v>16</v>
      </c>
      <c r="F144" s="360" t="s">
        <v>17</v>
      </c>
      <c r="G144" s="363"/>
      <c r="H144" s="363"/>
      <c r="I144" s="365" t="s">
        <v>17</v>
      </c>
      <c r="J144" s="360" t="s">
        <v>16</v>
      </c>
      <c r="K144" s="360" t="s">
        <v>15</v>
      </c>
      <c r="L144" s="360" t="s">
        <v>14</v>
      </c>
      <c r="M144" s="360" t="s">
        <v>13</v>
      </c>
      <c r="N144" s="360" t="s">
        <v>12</v>
      </c>
      <c r="O144" s="70"/>
      <c r="P144" s="70"/>
    </row>
    <row r="145" spans="1:16" s="14" customFormat="1" ht="12">
      <c r="A145" s="361"/>
      <c r="B145" s="361"/>
      <c r="C145" s="361"/>
      <c r="D145" s="361"/>
      <c r="E145" s="361"/>
      <c r="F145" s="361"/>
      <c r="G145" s="364"/>
      <c r="H145" s="364"/>
      <c r="I145" s="366"/>
      <c r="J145" s="361"/>
      <c r="K145" s="361"/>
      <c r="L145" s="361"/>
      <c r="M145" s="361"/>
      <c r="N145" s="361"/>
      <c r="O145" s="70"/>
      <c r="P145" s="70"/>
    </row>
    <row r="146" spans="15:16" s="42" customFormat="1" ht="6" customHeight="1">
      <c r="O146" s="70"/>
      <c r="P146" s="70"/>
    </row>
    <row r="147" spans="7:16" s="65" customFormat="1" ht="14.25" customHeight="1">
      <c r="G147" s="67" t="s">
        <v>125</v>
      </c>
      <c r="H147" s="65" t="s">
        <v>126</v>
      </c>
      <c r="I147" s="65">
        <v>11365876.146028068</v>
      </c>
      <c r="J147" s="65">
        <v>4925416.671017834</v>
      </c>
      <c r="K147" s="65">
        <v>25791276.399605207</v>
      </c>
      <c r="L147" s="65">
        <v>68230450.11927617</v>
      </c>
      <c r="M147" s="65">
        <v>2032152.5418466653</v>
      </c>
      <c r="N147" s="65">
        <v>112345171.87777399</v>
      </c>
      <c r="O147" s="70"/>
      <c r="P147" s="70"/>
    </row>
    <row r="148" spans="7:16" s="65" customFormat="1" ht="14.25" customHeight="1">
      <c r="G148" s="67" t="s">
        <v>127</v>
      </c>
      <c r="H148" s="65" t="s">
        <v>128</v>
      </c>
      <c r="I148" s="65">
        <v>5312779.198187377</v>
      </c>
      <c r="J148" s="65">
        <v>3823098.0090192175</v>
      </c>
      <c r="K148" s="65">
        <v>23649678.34383356</v>
      </c>
      <c r="L148" s="65">
        <v>63973945.89972624</v>
      </c>
      <c r="M148" s="65">
        <v>1897683.4127162008</v>
      </c>
      <c r="N148" s="65">
        <v>98657184.86348261</v>
      </c>
      <c r="O148" s="70"/>
      <c r="P148" s="70"/>
    </row>
    <row r="149" spans="1:16" s="65" customFormat="1" ht="14.25" customHeight="1">
      <c r="A149" s="65">
        <v>83028708.01733801</v>
      </c>
      <c r="B149" s="65">
        <v>2110238.6549797165</v>
      </c>
      <c r="C149" s="65">
        <v>65056071.61529087</v>
      </c>
      <c r="D149" s="65">
        <v>15862397.747067416</v>
      </c>
      <c r="G149" s="67" t="s">
        <v>147</v>
      </c>
      <c r="H149" s="65" t="s">
        <v>148</v>
      </c>
      <c r="O149" s="70"/>
      <c r="P149" s="70"/>
    </row>
    <row r="150" spans="1:16" s="87" customFormat="1" ht="14.25" customHeight="1">
      <c r="A150" s="87">
        <v>75361160.90562117</v>
      </c>
      <c r="B150" s="87">
        <v>2110238.6549797165</v>
      </c>
      <c r="C150" s="87">
        <v>65056071.61529087</v>
      </c>
      <c r="D150" s="87">
        <v>8194850.635350581</v>
      </c>
      <c r="G150" s="101" t="s">
        <v>149</v>
      </c>
      <c r="H150" s="100" t="s">
        <v>150</v>
      </c>
      <c r="O150" s="70"/>
      <c r="P150" s="70"/>
    </row>
    <row r="151" spans="1:16" s="87" customFormat="1" ht="14.25" customHeight="1">
      <c r="A151" s="87">
        <v>7667547.111716835</v>
      </c>
      <c r="D151" s="87">
        <v>7667547.111716835</v>
      </c>
      <c r="G151" s="101" t="s">
        <v>151</v>
      </c>
      <c r="H151" s="100" t="s">
        <v>152</v>
      </c>
      <c r="O151" s="70"/>
      <c r="P151" s="70"/>
    </row>
    <row r="152" spans="1:16" s="65" customFormat="1" ht="24">
      <c r="A152" s="65">
        <v>906300.4143791635</v>
      </c>
      <c r="E152" s="65">
        <v>965022.455279609</v>
      </c>
      <c r="F152" s="65">
        <v>-58722.040900445405</v>
      </c>
      <c r="G152" s="67" t="s">
        <v>153</v>
      </c>
      <c r="H152" s="93" t="s">
        <v>154</v>
      </c>
      <c r="L152" s="65">
        <v>906300.4143791635</v>
      </c>
      <c r="N152" s="65">
        <v>906300.4143791635</v>
      </c>
      <c r="O152" s="70"/>
      <c r="P152" s="70"/>
    </row>
    <row r="153" spans="1:16" s="92" customFormat="1" ht="14.25" customHeight="1">
      <c r="A153" s="92">
        <v>29316463.860435978</v>
      </c>
      <c r="B153" s="92">
        <v>-78086.1131330512</v>
      </c>
      <c r="C153" s="92">
        <v>4080678.918364457</v>
      </c>
      <c r="D153" s="92">
        <v>9928878.652537791</v>
      </c>
      <c r="E153" s="92">
        <v>3960394.215738225</v>
      </c>
      <c r="F153" s="92">
        <v>11424598.186928513</v>
      </c>
      <c r="G153" s="106" t="s">
        <v>155</v>
      </c>
      <c r="H153" s="92" t="s">
        <v>156</v>
      </c>
      <c r="O153" s="70"/>
      <c r="P153" s="70"/>
    </row>
    <row r="154" spans="1:16" s="92" customFormat="1" ht="14.25" customHeight="1">
      <c r="A154" s="92">
        <v>15628476.846144604</v>
      </c>
      <c r="B154" s="92">
        <v>-212555.2422635157</v>
      </c>
      <c r="C154" s="92">
        <v>-175825.3011854674</v>
      </c>
      <c r="D154" s="92">
        <v>7787280.596766142</v>
      </c>
      <c r="E154" s="92">
        <v>2858075.5537396083</v>
      </c>
      <c r="F154" s="92">
        <v>5371501.239087823</v>
      </c>
      <c r="G154" s="106" t="s">
        <v>157</v>
      </c>
      <c r="H154" s="92" t="s">
        <v>158</v>
      </c>
      <c r="O154" s="70"/>
      <c r="P154" s="70"/>
    </row>
    <row r="155" spans="1:16" s="14" customFormat="1" ht="6" customHeight="1" thickBot="1">
      <c r="A155" s="35"/>
      <c r="B155" s="36"/>
      <c r="C155" s="37"/>
      <c r="D155" s="37"/>
      <c r="E155" s="37"/>
      <c r="F155" s="37"/>
      <c r="G155" s="50"/>
      <c r="H155" s="37"/>
      <c r="I155" s="37"/>
      <c r="J155" s="37"/>
      <c r="K155" s="37"/>
      <c r="L155" s="37"/>
      <c r="M155" s="37"/>
      <c r="N155" s="37"/>
      <c r="O155" s="70"/>
      <c r="P155" s="70"/>
    </row>
    <row r="156" spans="1:16" s="14" customFormat="1" ht="12.75" customHeight="1">
      <c r="A156" s="12"/>
      <c r="B156" s="12"/>
      <c r="C156" s="12"/>
      <c r="D156" s="12"/>
      <c r="E156" s="12"/>
      <c r="F156" s="12"/>
      <c r="G156" s="40"/>
      <c r="H156" s="39"/>
      <c r="I156" s="39"/>
      <c r="J156" s="39"/>
      <c r="K156" s="39"/>
      <c r="L156" s="39"/>
      <c r="M156" s="39"/>
      <c r="N156" s="39"/>
      <c r="O156" s="70"/>
      <c r="P156" s="70"/>
    </row>
    <row r="157" spans="1:16" s="14" customFormat="1" ht="12.75" customHeight="1">
      <c r="A157" s="12"/>
      <c r="B157" s="42"/>
      <c r="C157" s="39"/>
      <c r="D157" s="39"/>
      <c r="E157" s="39"/>
      <c r="F157" s="39"/>
      <c r="G157" s="40"/>
      <c r="H157" s="39"/>
      <c r="I157" s="39"/>
      <c r="J157" s="39"/>
      <c r="K157" s="39"/>
      <c r="L157" s="39"/>
      <c r="M157" s="39"/>
      <c r="N157" s="39"/>
      <c r="O157" s="70"/>
      <c r="P157" s="70"/>
    </row>
    <row r="158" spans="1:16" ht="15">
      <c r="A158" s="8" t="s">
        <v>159</v>
      </c>
      <c r="O158" s="70"/>
      <c r="P158" s="70"/>
    </row>
    <row r="159" spans="15:16" ht="12" customHeight="1">
      <c r="O159" s="70"/>
      <c r="P159" s="70"/>
    </row>
    <row r="160" spans="1:16" s="14" customFormat="1" ht="12">
      <c r="A160" s="15" t="s">
        <v>2</v>
      </c>
      <c r="B160" s="16"/>
      <c r="C160" s="17"/>
      <c r="D160" s="18"/>
      <c r="E160" s="19"/>
      <c r="F160" s="20"/>
      <c r="G160" s="362" t="s">
        <v>3</v>
      </c>
      <c r="H160" s="362" t="s">
        <v>4</v>
      </c>
      <c r="I160" s="15" t="s">
        <v>5</v>
      </c>
      <c r="J160" s="21"/>
      <c r="K160" s="21"/>
      <c r="L160" s="21"/>
      <c r="M160" s="21"/>
      <c r="N160" s="22"/>
      <c r="O160" s="70"/>
      <c r="P160" s="70"/>
    </row>
    <row r="161" spans="1:16" s="14" customFormat="1" ht="12">
      <c r="A161" s="23" t="s">
        <v>6</v>
      </c>
      <c r="B161" s="23" t="s">
        <v>7</v>
      </c>
      <c r="C161" s="23" t="s">
        <v>8</v>
      </c>
      <c r="D161" s="23" t="s">
        <v>9</v>
      </c>
      <c r="E161" s="23" t="s">
        <v>10</v>
      </c>
      <c r="F161" s="23" t="s">
        <v>11</v>
      </c>
      <c r="G161" s="363"/>
      <c r="H161" s="363"/>
      <c r="I161" s="24" t="s">
        <v>11</v>
      </c>
      <c r="J161" s="23" t="s">
        <v>10</v>
      </c>
      <c r="K161" s="23" t="s">
        <v>9</v>
      </c>
      <c r="L161" s="23" t="s">
        <v>8</v>
      </c>
      <c r="M161" s="23" t="s">
        <v>7</v>
      </c>
      <c r="N161" s="23" t="s">
        <v>6</v>
      </c>
      <c r="O161" s="70"/>
      <c r="P161" s="70"/>
    </row>
    <row r="162" spans="1:16" s="14" customFormat="1" ht="12.75" customHeight="1">
      <c r="A162" s="360" t="s">
        <v>12</v>
      </c>
      <c r="B162" s="360" t="s">
        <v>13</v>
      </c>
      <c r="C162" s="360" t="s">
        <v>14</v>
      </c>
      <c r="D162" s="360" t="s">
        <v>15</v>
      </c>
      <c r="E162" s="360" t="s">
        <v>16</v>
      </c>
      <c r="F162" s="360" t="s">
        <v>17</v>
      </c>
      <c r="G162" s="363"/>
      <c r="H162" s="363"/>
      <c r="I162" s="365" t="s">
        <v>17</v>
      </c>
      <c r="J162" s="360" t="s">
        <v>16</v>
      </c>
      <c r="K162" s="360" t="s">
        <v>15</v>
      </c>
      <c r="L162" s="360" t="s">
        <v>14</v>
      </c>
      <c r="M162" s="360" t="s">
        <v>13</v>
      </c>
      <c r="N162" s="360" t="s">
        <v>12</v>
      </c>
      <c r="O162" s="70"/>
      <c r="P162" s="70"/>
    </row>
    <row r="163" spans="1:16" s="14" customFormat="1" ht="12">
      <c r="A163" s="361"/>
      <c r="B163" s="361"/>
      <c r="C163" s="361"/>
      <c r="D163" s="361"/>
      <c r="E163" s="361"/>
      <c r="F163" s="361"/>
      <c r="G163" s="364"/>
      <c r="H163" s="364"/>
      <c r="I163" s="366"/>
      <c r="J163" s="361"/>
      <c r="K163" s="361"/>
      <c r="L163" s="361"/>
      <c r="M163" s="361"/>
      <c r="N163" s="361"/>
      <c r="O163" s="70"/>
      <c r="P163" s="70"/>
    </row>
    <row r="164" spans="15:16" ht="6" customHeight="1">
      <c r="O164" s="70"/>
      <c r="P164" s="70"/>
    </row>
    <row r="165" spans="7:16" s="65" customFormat="1" ht="12">
      <c r="G165" s="67" t="s">
        <v>142</v>
      </c>
      <c r="H165" s="65" t="s">
        <v>143</v>
      </c>
      <c r="I165" s="65">
        <v>11365876.146028068</v>
      </c>
      <c r="J165" s="65">
        <v>4925416.671017834</v>
      </c>
      <c r="K165" s="65">
        <v>17596425.764254626</v>
      </c>
      <c r="L165" s="65">
        <v>78535539.40960646</v>
      </c>
      <c r="M165" s="65">
        <v>-78086.1131330512</v>
      </c>
      <c r="N165" s="65">
        <v>112345171.877774</v>
      </c>
      <c r="O165" s="70"/>
      <c r="P165" s="70"/>
    </row>
    <row r="166" spans="7:16" s="65" customFormat="1" ht="12">
      <c r="G166" s="67" t="s">
        <v>144</v>
      </c>
      <c r="H166" s="65" t="s">
        <v>145</v>
      </c>
      <c r="I166" s="65">
        <v>5312779.198187377</v>
      </c>
      <c r="J166" s="65">
        <v>3823098.0090192175</v>
      </c>
      <c r="K166" s="65">
        <v>15454827.708482977</v>
      </c>
      <c r="L166" s="65">
        <v>74279035.19005653</v>
      </c>
      <c r="M166" s="65">
        <v>-212555.2422635157</v>
      </c>
      <c r="N166" s="65">
        <v>98657184.86348262</v>
      </c>
      <c r="O166" s="70"/>
      <c r="P166" s="70"/>
    </row>
    <row r="167" spans="1:16" s="65" customFormat="1" ht="12">
      <c r="A167" s="65">
        <v>83028708.01733801</v>
      </c>
      <c r="C167" s="65">
        <v>75361160.90562117</v>
      </c>
      <c r="D167" s="65">
        <v>7667547.111716835</v>
      </c>
      <c r="G167" s="67" t="s">
        <v>160</v>
      </c>
      <c r="H167" s="65" t="s">
        <v>161</v>
      </c>
      <c r="O167" s="70"/>
      <c r="P167" s="70"/>
    </row>
    <row r="168" spans="1:16" s="87" customFormat="1" ht="12">
      <c r="A168" s="87">
        <v>75361160.90562117</v>
      </c>
      <c r="C168" s="87">
        <v>75361160.90562117</v>
      </c>
      <c r="G168" s="101" t="s">
        <v>162</v>
      </c>
      <c r="H168" s="100" t="s">
        <v>163</v>
      </c>
      <c r="O168" s="70"/>
      <c r="P168" s="70"/>
    </row>
    <row r="169" spans="1:16" s="87" customFormat="1" ht="12">
      <c r="A169" s="87">
        <v>7667547.111716835</v>
      </c>
      <c r="D169" s="87">
        <v>7667547.111716835</v>
      </c>
      <c r="G169" s="101" t="s">
        <v>164</v>
      </c>
      <c r="H169" s="100" t="s">
        <v>165</v>
      </c>
      <c r="O169" s="70"/>
      <c r="P169" s="70"/>
    </row>
    <row r="170" spans="1:16" s="65" customFormat="1" ht="24">
      <c r="A170" s="65">
        <v>906300.4143791635</v>
      </c>
      <c r="E170" s="65">
        <v>965022.455279609</v>
      </c>
      <c r="F170" s="65">
        <v>-58722.040900445405</v>
      </c>
      <c r="G170" s="67" t="s">
        <v>153</v>
      </c>
      <c r="H170" s="123" t="s">
        <v>154</v>
      </c>
      <c r="L170" s="65">
        <v>906300.4143791635</v>
      </c>
      <c r="N170" s="65">
        <v>906300.4143791635</v>
      </c>
      <c r="O170" s="70"/>
      <c r="P170" s="70"/>
    </row>
    <row r="171" spans="1:16" s="92" customFormat="1" ht="12">
      <c r="A171" s="92">
        <v>29316463.860435992</v>
      </c>
      <c r="B171" s="92">
        <v>-78086.1131330512</v>
      </c>
      <c r="C171" s="92">
        <v>4080678.9183644494</v>
      </c>
      <c r="D171" s="92">
        <v>9928878.652537791</v>
      </c>
      <c r="E171" s="92">
        <v>3960394.215738225</v>
      </c>
      <c r="F171" s="92">
        <v>11424598.186928513</v>
      </c>
      <c r="G171" s="106" t="s">
        <v>155</v>
      </c>
      <c r="H171" s="92" t="s">
        <v>156</v>
      </c>
      <c r="O171" s="70"/>
      <c r="P171" s="70"/>
    </row>
    <row r="172" spans="1:16" s="92" customFormat="1" ht="12">
      <c r="A172" s="92">
        <v>15628476.846144618</v>
      </c>
      <c r="B172" s="92">
        <v>-212555.2422635157</v>
      </c>
      <c r="C172" s="92">
        <v>-175825.30118547485</v>
      </c>
      <c r="D172" s="92">
        <v>7787280.596766142</v>
      </c>
      <c r="E172" s="92">
        <v>2858075.5537396083</v>
      </c>
      <c r="F172" s="92">
        <v>5371501.239087823</v>
      </c>
      <c r="G172" s="106" t="s">
        <v>157</v>
      </c>
      <c r="H172" s="92" t="s">
        <v>158</v>
      </c>
      <c r="O172" s="70"/>
      <c r="P172" s="70"/>
    </row>
    <row r="173" spans="1:16" s="14" customFormat="1" ht="6" customHeight="1" thickBot="1">
      <c r="A173" s="35"/>
      <c r="B173" s="36"/>
      <c r="C173" s="37"/>
      <c r="D173" s="37"/>
      <c r="E173" s="37"/>
      <c r="F173" s="37"/>
      <c r="G173" s="50"/>
      <c r="H173" s="37"/>
      <c r="I173" s="37"/>
      <c r="J173" s="37"/>
      <c r="K173" s="37"/>
      <c r="L173" s="37"/>
      <c r="M173" s="37"/>
      <c r="N173" s="37"/>
      <c r="O173" s="70"/>
      <c r="P173" s="70"/>
    </row>
    <row r="174" spans="15:16" ht="12.75">
      <c r="O174" s="70"/>
      <c r="P174" s="70"/>
    </row>
    <row r="175" spans="15:16" ht="12.75">
      <c r="O175" s="70"/>
      <c r="P175" s="70"/>
    </row>
    <row r="176" spans="1:16" s="7" customFormat="1" ht="18.75">
      <c r="A176" s="6" t="s">
        <v>166</v>
      </c>
      <c r="O176" s="70"/>
      <c r="P176" s="70"/>
    </row>
    <row r="177" spans="1:16" s="7" customFormat="1" ht="18.75">
      <c r="A177" s="6"/>
      <c r="O177" s="70"/>
      <c r="P177" s="70"/>
    </row>
    <row r="178" spans="1:16" s="7" customFormat="1" ht="18.75">
      <c r="A178" s="8" t="s">
        <v>167</v>
      </c>
      <c r="B178" s="9"/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70"/>
      <c r="P178" s="70"/>
    </row>
    <row r="179" spans="1:16" ht="12" customHeight="1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70"/>
      <c r="P179" s="70"/>
    </row>
    <row r="180" spans="1:16" s="14" customFormat="1" ht="12">
      <c r="A180" s="15" t="s">
        <v>168</v>
      </c>
      <c r="B180" s="16"/>
      <c r="C180" s="17"/>
      <c r="D180" s="18"/>
      <c r="E180" s="19"/>
      <c r="F180" s="20"/>
      <c r="G180" s="362" t="s">
        <v>3</v>
      </c>
      <c r="H180" s="362" t="s">
        <v>4</v>
      </c>
      <c r="I180" s="15" t="s">
        <v>169</v>
      </c>
      <c r="J180" s="21"/>
      <c r="K180" s="21"/>
      <c r="L180" s="21"/>
      <c r="M180" s="21"/>
      <c r="N180" s="22"/>
      <c r="O180" s="70"/>
      <c r="P180" s="70"/>
    </row>
    <row r="181" spans="1:16" s="14" customFormat="1" ht="12">
      <c r="A181" s="23" t="s">
        <v>6</v>
      </c>
      <c r="B181" s="23" t="s">
        <v>7</v>
      </c>
      <c r="C181" s="23" t="s">
        <v>8</v>
      </c>
      <c r="D181" s="23" t="s">
        <v>9</v>
      </c>
      <c r="E181" s="23" t="s">
        <v>10</v>
      </c>
      <c r="F181" s="23" t="s">
        <v>11</v>
      </c>
      <c r="G181" s="363"/>
      <c r="H181" s="363"/>
      <c r="I181" s="24" t="s">
        <v>11</v>
      </c>
      <c r="J181" s="23" t="s">
        <v>10</v>
      </c>
      <c r="K181" s="23" t="s">
        <v>9</v>
      </c>
      <c r="L181" s="23" t="s">
        <v>8</v>
      </c>
      <c r="M181" s="23" t="s">
        <v>7</v>
      </c>
      <c r="N181" s="23" t="s">
        <v>6</v>
      </c>
      <c r="O181" s="70"/>
      <c r="P181" s="70"/>
    </row>
    <row r="182" spans="1:16" s="14" customFormat="1" ht="12.75" customHeight="1">
      <c r="A182" s="360" t="s">
        <v>12</v>
      </c>
      <c r="B182" s="360" t="s">
        <v>13</v>
      </c>
      <c r="C182" s="360" t="s">
        <v>14</v>
      </c>
      <c r="D182" s="360" t="s">
        <v>15</v>
      </c>
      <c r="E182" s="360" t="s">
        <v>16</v>
      </c>
      <c r="F182" s="360" t="s">
        <v>17</v>
      </c>
      <c r="G182" s="363"/>
      <c r="H182" s="363"/>
      <c r="I182" s="365" t="s">
        <v>17</v>
      </c>
      <c r="J182" s="360" t="s">
        <v>16</v>
      </c>
      <c r="K182" s="360" t="s">
        <v>15</v>
      </c>
      <c r="L182" s="360" t="s">
        <v>14</v>
      </c>
      <c r="M182" s="360" t="s">
        <v>13</v>
      </c>
      <c r="N182" s="360" t="s">
        <v>12</v>
      </c>
      <c r="O182" s="70"/>
      <c r="P182" s="70"/>
    </row>
    <row r="183" spans="1:16" s="14" customFormat="1" ht="12">
      <c r="A183" s="361"/>
      <c r="B183" s="361"/>
      <c r="C183" s="361"/>
      <c r="D183" s="361"/>
      <c r="E183" s="361"/>
      <c r="F183" s="361"/>
      <c r="G183" s="364"/>
      <c r="H183" s="364"/>
      <c r="I183" s="366"/>
      <c r="J183" s="361"/>
      <c r="K183" s="361"/>
      <c r="L183" s="361"/>
      <c r="M183" s="361"/>
      <c r="N183" s="361"/>
      <c r="O183" s="70"/>
      <c r="P183" s="70"/>
    </row>
    <row r="184" spans="1:16" ht="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70"/>
      <c r="P184" s="70"/>
    </row>
    <row r="185" spans="1:16" s="65" customFormat="1" ht="14.25" customHeight="1">
      <c r="A185" s="70"/>
      <c r="B185" s="70"/>
      <c r="C185" s="70"/>
      <c r="D185" s="70"/>
      <c r="E185" s="70"/>
      <c r="F185" s="70"/>
      <c r="G185" s="103" t="s">
        <v>157</v>
      </c>
      <c r="H185" s="70" t="s">
        <v>158</v>
      </c>
      <c r="I185" s="70">
        <v>5371501.239087823</v>
      </c>
      <c r="J185" s="70">
        <v>2858075.5537396083</v>
      </c>
      <c r="K185" s="70">
        <v>7787280.596766142</v>
      </c>
      <c r="L185" s="70">
        <v>-175825.30118547485</v>
      </c>
      <c r="M185" s="70">
        <v>-212555.2422635157</v>
      </c>
      <c r="N185" s="70">
        <v>15628476.846144618</v>
      </c>
      <c r="O185" s="70"/>
      <c r="P185" s="70"/>
    </row>
    <row r="186" spans="1:16" s="65" customFormat="1" ht="14.25" customHeight="1">
      <c r="A186" s="70"/>
      <c r="B186" s="70"/>
      <c r="C186" s="70"/>
      <c r="D186" s="70"/>
      <c r="E186" s="70"/>
      <c r="F186" s="70"/>
      <c r="G186" s="103" t="s">
        <v>170</v>
      </c>
      <c r="H186" s="70" t="s">
        <v>171</v>
      </c>
      <c r="I186" s="70">
        <v>619747.251037835</v>
      </c>
      <c r="J186" s="70">
        <v>336745.6938859287</v>
      </c>
      <c r="K186" s="70">
        <v>3024068.4106390756</v>
      </c>
      <c r="L186" s="70">
        <v>1095569.7975100125</v>
      </c>
      <c r="M186" s="70">
        <v>17171.389251638833</v>
      </c>
      <c r="N186" s="70">
        <v>5093302.542324491</v>
      </c>
      <c r="O186" s="70"/>
      <c r="P186" s="70"/>
    </row>
    <row r="187" spans="1:16" s="87" customFormat="1" ht="14.25" customHeight="1">
      <c r="A187" s="86"/>
      <c r="B187" s="86"/>
      <c r="C187" s="86"/>
      <c r="D187" s="86"/>
      <c r="E187" s="86"/>
      <c r="F187" s="86"/>
      <c r="G187" s="104" t="s">
        <v>172</v>
      </c>
      <c r="H187" s="102" t="s">
        <v>173</v>
      </c>
      <c r="I187" s="86"/>
      <c r="J187" s="86"/>
      <c r="K187" s="86">
        <v>1567074.3</v>
      </c>
      <c r="L187" s="86"/>
      <c r="M187" s="86"/>
      <c r="N187" s="86">
        <v>1567074.3</v>
      </c>
      <c r="O187" s="70"/>
      <c r="P187" s="70"/>
    </row>
    <row r="188" spans="1:16" s="87" customFormat="1" ht="14.25" customHeight="1">
      <c r="A188" s="86"/>
      <c r="B188" s="86"/>
      <c r="C188" s="86"/>
      <c r="D188" s="86"/>
      <c r="E188" s="86"/>
      <c r="F188" s="86"/>
      <c r="G188" s="104" t="s">
        <v>174</v>
      </c>
      <c r="H188" s="102" t="s">
        <v>175</v>
      </c>
      <c r="I188" s="86">
        <v>361502.10160131624</v>
      </c>
      <c r="J188" s="86"/>
      <c r="K188" s="86">
        <v>185294.12866173868</v>
      </c>
      <c r="L188" s="86">
        <v>354322.10885889386</v>
      </c>
      <c r="M188" s="86">
        <v>5726.41792095182</v>
      </c>
      <c r="N188" s="86">
        <v>906844.7570429007</v>
      </c>
      <c r="O188" s="70"/>
      <c r="P188" s="70"/>
    </row>
    <row r="189" spans="1:16" s="87" customFormat="1" ht="14.25" customHeight="1">
      <c r="A189" s="86"/>
      <c r="B189" s="86"/>
      <c r="C189" s="86"/>
      <c r="D189" s="86"/>
      <c r="E189" s="86"/>
      <c r="F189" s="86"/>
      <c r="G189" s="104" t="s">
        <v>176</v>
      </c>
      <c r="H189" s="102" t="s">
        <v>177</v>
      </c>
      <c r="I189" s="86">
        <v>258245.14943651878</v>
      </c>
      <c r="J189" s="86">
        <v>336745.6938859287</v>
      </c>
      <c r="K189" s="86">
        <v>1271699.9819773368</v>
      </c>
      <c r="L189" s="86">
        <v>741247.6886511187</v>
      </c>
      <c r="M189" s="86">
        <v>11444.971330687014</v>
      </c>
      <c r="N189" s="86">
        <v>2619383.48528159</v>
      </c>
      <c r="O189" s="70"/>
      <c r="P189" s="70"/>
    </row>
    <row r="190" spans="1:16" s="65" customFormat="1" ht="14.25" customHeight="1">
      <c r="A190" s="70"/>
      <c r="B190" s="70"/>
      <c r="C190" s="70"/>
      <c r="D190" s="70"/>
      <c r="E190" s="70"/>
      <c r="F190" s="70"/>
      <c r="G190" s="103" t="s">
        <v>170</v>
      </c>
      <c r="H190" s="70" t="s">
        <v>178</v>
      </c>
      <c r="I190" s="70">
        <v>-378946.45461664745</v>
      </c>
      <c r="J190" s="70">
        <v>-880340.0610670227</v>
      </c>
      <c r="K190" s="70">
        <v>-2021081.5350887435</v>
      </c>
      <c r="L190" s="70">
        <v>-1561522.6990730416</v>
      </c>
      <c r="M190" s="70">
        <v>-1670.8803262713132</v>
      </c>
      <c r="N190" s="70">
        <v>-4843561.630171726</v>
      </c>
      <c r="O190" s="70"/>
      <c r="P190" s="70"/>
    </row>
    <row r="191" spans="1:16" s="87" customFormat="1" ht="14.25" customHeight="1">
      <c r="A191" s="86"/>
      <c r="B191" s="86"/>
      <c r="C191" s="86"/>
      <c r="D191" s="86"/>
      <c r="E191" s="86"/>
      <c r="F191" s="86"/>
      <c r="G191" s="104" t="s">
        <v>172</v>
      </c>
      <c r="H191" s="102" t="s">
        <v>173</v>
      </c>
      <c r="I191" s="86">
        <v>-75471.5161186195</v>
      </c>
      <c r="J191" s="86"/>
      <c r="K191" s="86"/>
      <c r="L191" s="86">
        <v>-1491602.7838813805</v>
      </c>
      <c r="M191" s="86"/>
      <c r="N191" s="86">
        <v>-1567074.3</v>
      </c>
      <c r="O191" s="70"/>
      <c r="P191" s="70"/>
    </row>
    <row r="192" spans="1:16" s="87" customFormat="1" ht="14.25" customHeight="1">
      <c r="A192" s="86"/>
      <c r="B192" s="86"/>
      <c r="C192" s="86"/>
      <c r="D192" s="86"/>
      <c r="E192" s="86"/>
      <c r="F192" s="86"/>
      <c r="G192" s="104" t="s">
        <v>174</v>
      </c>
      <c r="H192" s="102" t="s">
        <v>179</v>
      </c>
      <c r="I192" s="86"/>
      <c r="J192" s="86"/>
      <c r="K192" s="86">
        <v>-519546.8874194146</v>
      </c>
      <c r="L192" s="86"/>
      <c r="M192" s="86"/>
      <c r="N192" s="86">
        <v>-519546.8874194146</v>
      </c>
      <c r="O192" s="70"/>
      <c r="P192" s="70"/>
    </row>
    <row r="193" spans="1:16" s="87" customFormat="1" ht="14.25" customHeight="1">
      <c r="A193" s="86"/>
      <c r="B193" s="86"/>
      <c r="C193" s="86"/>
      <c r="D193" s="86"/>
      <c r="E193" s="86"/>
      <c r="F193" s="86"/>
      <c r="G193" s="104" t="s">
        <v>176</v>
      </c>
      <c r="H193" s="102" t="s">
        <v>180</v>
      </c>
      <c r="I193" s="86">
        <v>-303474.9384980279</v>
      </c>
      <c r="J193" s="86">
        <v>-880340.0610670227</v>
      </c>
      <c r="K193" s="86">
        <v>-1501534.647669329</v>
      </c>
      <c r="L193" s="86">
        <v>-69919.9151916611</v>
      </c>
      <c r="M193" s="86">
        <v>-1670.8803262713132</v>
      </c>
      <c r="N193" s="86">
        <v>-2756940.4427523124</v>
      </c>
      <c r="O193" s="70"/>
      <c r="P193" s="70"/>
    </row>
    <row r="194" spans="1:16" s="92" customFormat="1" ht="24">
      <c r="A194" s="75">
        <v>15878217.75829738</v>
      </c>
      <c r="B194" s="75">
        <v>-197054.7333381482</v>
      </c>
      <c r="C194" s="75">
        <v>-641778.2027485039</v>
      </c>
      <c r="D194" s="75">
        <v>8790267.472316474</v>
      </c>
      <c r="E194" s="75">
        <v>2314481.1865585144</v>
      </c>
      <c r="F194" s="75">
        <v>5612302.035509011</v>
      </c>
      <c r="G194" s="105" t="s">
        <v>181</v>
      </c>
      <c r="H194" s="124" t="s">
        <v>182</v>
      </c>
      <c r="I194" s="75"/>
      <c r="J194" s="75"/>
      <c r="K194" s="75"/>
      <c r="L194" s="75"/>
      <c r="M194" s="75"/>
      <c r="N194" s="75"/>
      <c r="O194" s="70"/>
      <c r="P194" s="70"/>
    </row>
    <row r="195" spans="1:16" s="14" customFormat="1" ht="6" customHeight="1" thickBot="1">
      <c r="A195" s="35"/>
      <c r="B195" s="36"/>
      <c r="C195" s="37"/>
      <c r="D195" s="37"/>
      <c r="E195" s="37"/>
      <c r="F195" s="37"/>
      <c r="G195" s="50"/>
      <c r="H195" s="37"/>
      <c r="I195" s="37"/>
      <c r="J195" s="37"/>
      <c r="K195" s="37"/>
      <c r="L195" s="37"/>
      <c r="M195" s="37"/>
      <c r="N195" s="37"/>
      <c r="O195" s="70"/>
      <c r="P195" s="70"/>
    </row>
    <row r="196" spans="1:16" s="14" customFormat="1" ht="12.75" customHeight="1">
      <c r="A196" s="12"/>
      <c r="B196" s="42"/>
      <c r="C196" s="39"/>
      <c r="D196" s="39"/>
      <c r="E196" s="39"/>
      <c r="F196" s="39"/>
      <c r="G196" s="40"/>
      <c r="H196" s="39"/>
      <c r="I196" s="39"/>
      <c r="J196" s="39"/>
      <c r="K196" s="39"/>
      <c r="L196" s="39"/>
      <c r="M196" s="39"/>
      <c r="N196" s="39"/>
      <c r="O196" s="70"/>
      <c r="P196" s="70"/>
    </row>
    <row r="197" spans="1:16" s="14" customFormat="1" ht="12.75" customHeight="1">
      <c r="A197" s="12"/>
      <c r="B197" s="42"/>
      <c r="C197" s="39"/>
      <c r="D197" s="39"/>
      <c r="E197" s="39"/>
      <c r="F197" s="39"/>
      <c r="G197" s="40"/>
      <c r="H197" s="39"/>
      <c r="I197" s="39"/>
      <c r="J197" s="39"/>
      <c r="K197" s="39"/>
      <c r="L197" s="39"/>
      <c r="M197" s="39"/>
      <c r="N197" s="39"/>
      <c r="O197" s="70"/>
      <c r="P197" s="70"/>
    </row>
    <row r="198" spans="1:16" ht="15">
      <c r="A198" s="8" t="s">
        <v>183</v>
      </c>
      <c r="O198" s="70"/>
      <c r="P198" s="70"/>
    </row>
    <row r="199" spans="1:16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70"/>
      <c r="P199" s="70"/>
    </row>
    <row r="200" spans="1:16" s="14" customFormat="1" ht="12">
      <c r="A200" s="15" t="s">
        <v>168</v>
      </c>
      <c r="B200" s="16"/>
      <c r="C200" s="17"/>
      <c r="D200" s="18"/>
      <c r="E200" s="19"/>
      <c r="F200" s="20"/>
      <c r="G200" s="362" t="s">
        <v>3</v>
      </c>
      <c r="H200" s="362" t="s">
        <v>4</v>
      </c>
      <c r="I200" s="15" t="s">
        <v>169</v>
      </c>
      <c r="J200" s="21"/>
      <c r="K200" s="21"/>
      <c r="L200" s="21"/>
      <c r="M200" s="21"/>
      <c r="N200" s="22"/>
      <c r="O200" s="70"/>
      <c r="P200" s="70"/>
    </row>
    <row r="201" spans="1:16" s="14" customFormat="1" ht="12">
      <c r="A201" s="23" t="s">
        <v>6</v>
      </c>
      <c r="B201" s="23" t="s">
        <v>7</v>
      </c>
      <c r="C201" s="23" t="s">
        <v>8</v>
      </c>
      <c r="D201" s="23" t="s">
        <v>9</v>
      </c>
      <c r="E201" s="23" t="s">
        <v>10</v>
      </c>
      <c r="F201" s="23" t="s">
        <v>11</v>
      </c>
      <c r="G201" s="363"/>
      <c r="H201" s="363"/>
      <c r="I201" s="24" t="s">
        <v>11</v>
      </c>
      <c r="J201" s="23" t="s">
        <v>10</v>
      </c>
      <c r="K201" s="23" t="s">
        <v>9</v>
      </c>
      <c r="L201" s="23" t="s">
        <v>8</v>
      </c>
      <c r="M201" s="23" t="s">
        <v>7</v>
      </c>
      <c r="N201" s="23" t="s">
        <v>6</v>
      </c>
      <c r="O201" s="70"/>
      <c r="P201" s="70"/>
    </row>
    <row r="202" spans="1:16" s="14" customFormat="1" ht="12.75" customHeight="1">
      <c r="A202" s="360" t="s">
        <v>12</v>
      </c>
      <c r="B202" s="360" t="s">
        <v>13</v>
      </c>
      <c r="C202" s="360" t="s">
        <v>14</v>
      </c>
      <c r="D202" s="360" t="s">
        <v>15</v>
      </c>
      <c r="E202" s="360" t="s">
        <v>16</v>
      </c>
      <c r="F202" s="360" t="s">
        <v>17</v>
      </c>
      <c r="G202" s="363"/>
      <c r="H202" s="363"/>
      <c r="I202" s="365" t="s">
        <v>17</v>
      </c>
      <c r="J202" s="360" t="s">
        <v>16</v>
      </c>
      <c r="K202" s="360" t="s">
        <v>15</v>
      </c>
      <c r="L202" s="360" t="s">
        <v>14</v>
      </c>
      <c r="M202" s="360" t="s">
        <v>13</v>
      </c>
      <c r="N202" s="360" t="s">
        <v>12</v>
      </c>
      <c r="O202" s="70"/>
      <c r="P202" s="70"/>
    </row>
    <row r="203" spans="1:16" s="14" customFormat="1" ht="12">
      <c r="A203" s="361"/>
      <c r="B203" s="361"/>
      <c r="C203" s="361"/>
      <c r="D203" s="361"/>
      <c r="E203" s="361"/>
      <c r="F203" s="361"/>
      <c r="G203" s="364"/>
      <c r="H203" s="364"/>
      <c r="I203" s="366"/>
      <c r="J203" s="361"/>
      <c r="K203" s="361"/>
      <c r="L203" s="361"/>
      <c r="M203" s="361"/>
      <c r="N203" s="361"/>
      <c r="O203" s="70"/>
      <c r="P203" s="70"/>
    </row>
    <row r="204" spans="1:16" ht="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70"/>
      <c r="P204" s="70"/>
    </row>
    <row r="205" spans="1:16" s="65" customFormat="1" ht="24">
      <c r="A205" s="70"/>
      <c r="B205" s="70"/>
      <c r="C205" s="70"/>
      <c r="D205" s="70"/>
      <c r="E205" s="70"/>
      <c r="F205" s="70"/>
      <c r="G205" s="103" t="s">
        <v>181</v>
      </c>
      <c r="H205" s="125" t="s">
        <v>182</v>
      </c>
      <c r="I205" s="70">
        <v>5612302.035509011</v>
      </c>
      <c r="J205" s="70">
        <v>2314481.1865585144</v>
      </c>
      <c r="K205" s="70">
        <v>8790267.472316474</v>
      </c>
      <c r="L205" s="70">
        <v>-641778.2027485039</v>
      </c>
      <c r="M205" s="70">
        <v>-197054.7333381482</v>
      </c>
      <c r="N205" s="70">
        <v>15878217.75829738</v>
      </c>
      <c r="O205" s="70"/>
      <c r="P205" s="70"/>
    </row>
    <row r="206" spans="1:16" s="65" customFormat="1" ht="14.25" customHeight="1">
      <c r="A206" s="70">
        <v>26947478.820972715</v>
      </c>
      <c r="B206" s="70">
        <v>375776.9379832223</v>
      </c>
      <c r="C206" s="70">
        <v>8749996.480411837</v>
      </c>
      <c r="D206" s="70">
        <v>3769456.417477724</v>
      </c>
      <c r="E206" s="70">
        <v>554639.3521496796</v>
      </c>
      <c r="F206" s="70">
        <v>13497609.63295025</v>
      </c>
      <c r="G206" s="103" t="s">
        <v>184</v>
      </c>
      <c r="H206" s="70" t="s">
        <v>185</v>
      </c>
      <c r="I206" s="70"/>
      <c r="J206" s="70"/>
      <c r="K206" s="70"/>
      <c r="L206" s="70"/>
      <c r="M206" s="70"/>
      <c r="N206" s="70"/>
      <c r="O206" s="70"/>
      <c r="P206" s="70"/>
    </row>
    <row r="207" spans="1:16" s="87" customFormat="1" ht="14.25" customHeight="1">
      <c r="A207" s="86">
        <v>26684302.76449354</v>
      </c>
      <c r="B207" s="86">
        <v>375776.9379832223</v>
      </c>
      <c r="C207" s="86">
        <v>8723449.74342172</v>
      </c>
      <c r="D207" s="86">
        <v>3769456.417477724</v>
      </c>
      <c r="E207" s="86">
        <v>554543.8719851621</v>
      </c>
      <c r="F207" s="86">
        <v>13261075.79362571</v>
      </c>
      <c r="G207" s="104" t="s">
        <v>186</v>
      </c>
      <c r="H207" s="102" t="s">
        <v>187</v>
      </c>
      <c r="I207" s="86"/>
      <c r="J207" s="86"/>
      <c r="K207" s="86"/>
      <c r="L207" s="86"/>
      <c r="M207" s="86"/>
      <c r="N207" s="86"/>
      <c r="O207" s="70"/>
      <c r="P207" s="70"/>
    </row>
    <row r="208" spans="1:16" s="65" customFormat="1" ht="14.25" customHeight="1">
      <c r="A208" s="70">
        <v>-13687987.01429133</v>
      </c>
      <c r="B208" s="70">
        <v>-134469.1291304641</v>
      </c>
      <c r="C208" s="70">
        <v>-4256504.219549911</v>
      </c>
      <c r="D208" s="70">
        <v>-2141598.0557716447</v>
      </c>
      <c r="E208" s="70">
        <v>-1102318.661998617</v>
      </c>
      <c r="F208" s="70">
        <v>-6053096.9478406925</v>
      </c>
      <c r="G208" s="103" t="s">
        <v>32</v>
      </c>
      <c r="H208" s="70" t="s">
        <v>33</v>
      </c>
      <c r="I208" s="70"/>
      <c r="J208" s="70"/>
      <c r="K208" s="70"/>
      <c r="L208" s="70"/>
      <c r="M208" s="70"/>
      <c r="N208" s="70"/>
      <c r="O208" s="70"/>
      <c r="P208" s="70"/>
    </row>
    <row r="209" spans="1:16" s="87" customFormat="1" ht="14.25" customHeight="1">
      <c r="A209" s="86">
        <v>263176.0564791719</v>
      </c>
      <c r="B209" s="86"/>
      <c r="C209" s="86">
        <v>26546.73699011586</v>
      </c>
      <c r="D209" s="86"/>
      <c r="E209" s="86">
        <v>95.48016451742933</v>
      </c>
      <c r="F209" s="86">
        <v>236533.83932453863</v>
      </c>
      <c r="G209" s="104" t="s">
        <v>188</v>
      </c>
      <c r="H209" s="102" t="s">
        <v>189</v>
      </c>
      <c r="I209" s="86"/>
      <c r="J209" s="86"/>
      <c r="K209" s="86"/>
      <c r="L209" s="86"/>
      <c r="M209" s="86"/>
      <c r="N209" s="86"/>
      <c r="O209" s="70"/>
      <c r="P209" s="70"/>
    </row>
    <row r="210" spans="1:16" s="65" customFormat="1" ht="24">
      <c r="A210" s="70">
        <v>78015.13261798785</v>
      </c>
      <c r="B210" s="70"/>
      <c r="C210" s="70">
        <v>-78359.071444228</v>
      </c>
      <c r="D210" s="70">
        <v>87571.11694045468</v>
      </c>
      <c r="E210" s="70"/>
      <c r="F210" s="70">
        <v>68803.08712176117</v>
      </c>
      <c r="G210" s="103" t="s">
        <v>190</v>
      </c>
      <c r="H210" s="125" t="s">
        <v>191</v>
      </c>
      <c r="I210" s="70"/>
      <c r="J210" s="70"/>
      <c r="K210" s="70"/>
      <c r="L210" s="70"/>
      <c r="M210" s="70"/>
      <c r="N210" s="70"/>
      <c r="O210" s="70"/>
      <c r="P210" s="70"/>
    </row>
    <row r="211" spans="1:16" s="92" customFormat="1" ht="14.25" customHeight="1">
      <c r="A211" s="75">
        <v>2540710.818998007</v>
      </c>
      <c r="B211" s="75">
        <v>-438362.5421909064</v>
      </c>
      <c r="C211" s="75">
        <v>-5056911.392166201</v>
      </c>
      <c r="D211" s="75">
        <v>7074837.993669939</v>
      </c>
      <c r="E211" s="75">
        <v>2862160.496407452</v>
      </c>
      <c r="F211" s="75">
        <v>-1901013.736722308</v>
      </c>
      <c r="G211" s="105" t="s">
        <v>192</v>
      </c>
      <c r="H211" s="75" t="s">
        <v>193</v>
      </c>
      <c r="I211" s="75"/>
      <c r="J211" s="75"/>
      <c r="K211" s="75"/>
      <c r="L211" s="75"/>
      <c r="M211" s="75"/>
      <c r="N211" s="75"/>
      <c r="O211" s="70"/>
      <c r="P211" s="70"/>
    </row>
    <row r="212" spans="1:16" s="14" customFormat="1" ht="6" customHeight="1" thickBot="1">
      <c r="A212" s="35"/>
      <c r="B212" s="36"/>
      <c r="C212" s="37"/>
      <c r="D212" s="37"/>
      <c r="E212" s="37"/>
      <c r="F212" s="37"/>
      <c r="G212" s="50"/>
      <c r="H212" s="37"/>
      <c r="I212" s="37"/>
      <c r="J212" s="37"/>
      <c r="K212" s="37"/>
      <c r="L212" s="37"/>
      <c r="M212" s="37"/>
      <c r="N212" s="37"/>
      <c r="O212" s="70"/>
      <c r="P212" s="70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70"/>
      <c r="P213" s="70"/>
    </row>
  </sheetData>
  <mergeCells count="126">
    <mergeCell ref="M202:M203"/>
    <mergeCell ref="N202:N203"/>
    <mergeCell ref="I202:I203"/>
    <mergeCell ref="J202:J203"/>
    <mergeCell ref="K202:K203"/>
    <mergeCell ref="L202:L203"/>
    <mergeCell ref="G200:G203"/>
    <mergeCell ref="H200:H203"/>
    <mergeCell ref="A202:A203"/>
    <mergeCell ref="B202:B203"/>
    <mergeCell ref="C202:C203"/>
    <mergeCell ref="D202:D203"/>
    <mergeCell ref="E202:E203"/>
    <mergeCell ref="F202:F203"/>
    <mergeCell ref="E182:E183"/>
    <mergeCell ref="F182:F183"/>
    <mergeCell ref="I182:I183"/>
    <mergeCell ref="J182:J183"/>
    <mergeCell ref="A182:A183"/>
    <mergeCell ref="B182:B183"/>
    <mergeCell ref="C182:C183"/>
    <mergeCell ref="D182:D183"/>
    <mergeCell ref="M162:M163"/>
    <mergeCell ref="N162:N163"/>
    <mergeCell ref="G180:G183"/>
    <mergeCell ref="H180:H183"/>
    <mergeCell ref="K182:K183"/>
    <mergeCell ref="L182:L183"/>
    <mergeCell ref="M182:M183"/>
    <mergeCell ref="N182:N183"/>
    <mergeCell ref="I162:I163"/>
    <mergeCell ref="J162:J163"/>
    <mergeCell ref="K162:K163"/>
    <mergeCell ref="L162:L163"/>
    <mergeCell ref="G160:G163"/>
    <mergeCell ref="H160:H163"/>
    <mergeCell ref="A162:A163"/>
    <mergeCell ref="B162:B163"/>
    <mergeCell ref="C162:C163"/>
    <mergeCell ref="D162:D163"/>
    <mergeCell ref="E162:E163"/>
    <mergeCell ref="F162:F163"/>
    <mergeCell ref="E144:E145"/>
    <mergeCell ref="F144:F145"/>
    <mergeCell ref="I144:I145"/>
    <mergeCell ref="J144:J145"/>
    <mergeCell ref="A144:A145"/>
    <mergeCell ref="B144:B145"/>
    <mergeCell ref="C144:C145"/>
    <mergeCell ref="D144:D145"/>
    <mergeCell ref="M124:M125"/>
    <mergeCell ref="N124:N125"/>
    <mergeCell ref="G142:G145"/>
    <mergeCell ref="H142:H145"/>
    <mergeCell ref="K144:K145"/>
    <mergeCell ref="L144:L145"/>
    <mergeCell ref="M144:M145"/>
    <mergeCell ref="N144:N145"/>
    <mergeCell ref="I124:I125"/>
    <mergeCell ref="J124:J125"/>
    <mergeCell ref="K124:K125"/>
    <mergeCell ref="L124:L125"/>
    <mergeCell ref="G122:G125"/>
    <mergeCell ref="H122:H125"/>
    <mergeCell ref="A124:A125"/>
    <mergeCell ref="B124:B125"/>
    <mergeCell ref="C124:C125"/>
    <mergeCell ref="D124:D125"/>
    <mergeCell ref="E124:E125"/>
    <mergeCell ref="F124:F125"/>
    <mergeCell ref="E95:E96"/>
    <mergeCell ref="F95:F96"/>
    <mergeCell ref="I95:I96"/>
    <mergeCell ref="J95:J96"/>
    <mergeCell ref="A95:A96"/>
    <mergeCell ref="B95:B96"/>
    <mergeCell ref="C95:C96"/>
    <mergeCell ref="D95:D96"/>
    <mergeCell ref="M61:M62"/>
    <mergeCell ref="N61:N62"/>
    <mergeCell ref="G93:G96"/>
    <mergeCell ref="H93:H96"/>
    <mergeCell ref="K95:K96"/>
    <mergeCell ref="L95:L96"/>
    <mergeCell ref="M95:M96"/>
    <mergeCell ref="N95:N96"/>
    <mergeCell ref="I61:I62"/>
    <mergeCell ref="J61:J62"/>
    <mergeCell ref="C61:C62"/>
    <mergeCell ref="D61:D62"/>
    <mergeCell ref="K61:K62"/>
    <mergeCell ref="L61:L62"/>
    <mergeCell ref="G59:G62"/>
    <mergeCell ref="H59:H62"/>
    <mergeCell ref="E61:E62"/>
    <mergeCell ref="F61:F62"/>
    <mergeCell ref="A12:A13"/>
    <mergeCell ref="D12:D13"/>
    <mergeCell ref="E12:E13"/>
    <mergeCell ref="F12:F13"/>
    <mergeCell ref="B12:B13"/>
    <mergeCell ref="C12:C13"/>
    <mergeCell ref="A61:A62"/>
    <mergeCell ref="B61:B62"/>
    <mergeCell ref="N12:N13"/>
    <mergeCell ref="M12:M13"/>
    <mergeCell ref="L12:L13"/>
    <mergeCell ref="K12:K13"/>
    <mergeCell ref="J12:J13"/>
    <mergeCell ref="I12:I13"/>
    <mergeCell ref="A29:A30"/>
    <mergeCell ref="B29:B30"/>
    <mergeCell ref="C29:C30"/>
    <mergeCell ref="D29:D30"/>
    <mergeCell ref="E29:E30"/>
    <mergeCell ref="F29:F30"/>
    <mergeCell ref="M29:M30"/>
    <mergeCell ref="N29:N30"/>
    <mergeCell ref="G10:G13"/>
    <mergeCell ref="H10:H13"/>
    <mergeCell ref="G27:G30"/>
    <mergeCell ref="H27:H30"/>
    <mergeCell ref="I29:I30"/>
    <mergeCell ref="J29:J30"/>
    <mergeCell ref="K29:K30"/>
    <mergeCell ref="L29:L30"/>
  </mergeCells>
  <printOptions horizontalCentered="1"/>
  <pageMargins left="0" right="0" top="0.4330708661417323" bottom="0" header="0" footer="0"/>
  <pageSetup fitToHeight="4" horizontalDpi="600" verticalDpi="600" orientation="landscape" paperSize="9" scale="54" r:id="rId1"/>
  <rowBreaks count="3" manualBreakCount="3">
    <brk id="56" max="13" man="1"/>
    <brk id="119" max="13" man="1"/>
    <brk id="17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showGridLines="0"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57421875" style="55" customWidth="1"/>
    <col min="2" max="2" width="11.421875" style="55" customWidth="1"/>
    <col min="3" max="3" width="48.57421875" style="55" customWidth="1"/>
    <col min="4" max="4" width="14.57421875" style="55" customWidth="1"/>
    <col min="5" max="16384" width="11.421875" style="55" customWidth="1"/>
  </cols>
  <sheetData>
    <row r="1" spans="1:6" ht="20.25">
      <c r="A1" s="126" t="s">
        <v>336</v>
      </c>
      <c r="B1" s="2"/>
      <c r="C1" s="2"/>
      <c r="D1" s="2"/>
      <c r="E1" s="2"/>
      <c r="F1" s="2"/>
    </row>
    <row r="2" spans="1:6" ht="19.5">
      <c r="A2" s="127" t="s">
        <v>326</v>
      </c>
      <c r="B2" s="2"/>
      <c r="C2" s="2"/>
      <c r="D2" s="2"/>
      <c r="E2" s="2"/>
      <c r="F2" s="2"/>
    </row>
    <row r="3" spans="1:6" ht="16.5">
      <c r="A3" s="3" t="s">
        <v>337</v>
      </c>
      <c r="B3" s="2"/>
      <c r="C3" s="2"/>
      <c r="D3" s="2"/>
      <c r="E3" s="2"/>
      <c r="F3" s="2"/>
    </row>
    <row r="4" spans="1:6" ht="15.75">
      <c r="A4" s="5" t="s">
        <v>210</v>
      </c>
      <c r="B4" s="2"/>
      <c r="C4" s="2"/>
      <c r="D4" s="2"/>
      <c r="E4" s="2"/>
      <c r="F4" s="2"/>
    </row>
    <row r="5" spans="1:6" ht="12.75">
      <c r="A5" s="1"/>
      <c r="B5" s="2"/>
      <c r="C5" s="2"/>
      <c r="D5" s="2"/>
      <c r="E5" s="2"/>
      <c r="F5" s="2"/>
    </row>
    <row r="6" s="7" customFormat="1" ht="18.75">
      <c r="A6" s="6" t="s">
        <v>0</v>
      </c>
    </row>
    <row r="7" s="7" customFormat="1" ht="18.75">
      <c r="A7" s="6"/>
    </row>
    <row r="8" spans="1:14" s="7" customFormat="1" ht="18" customHeight="1">
      <c r="A8" s="8" t="s">
        <v>194</v>
      </c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6" ht="12" customHeight="1">
      <c r="A9" s="2"/>
      <c r="B9" s="2"/>
      <c r="C9" s="2"/>
      <c r="D9" s="2"/>
      <c r="E9" s="2"/>
      <c r="F9" s="2"/>
    </row>
    <row r="10" spans="1:5" ht="12.75" customHeight="1">
      <c r="A10" s="360" t="s">
        <v>2</v>
      </c>
      <c r="B10" s="360" t="s">
        <v>3</v>
      </c>
      <c r="C10" s="360" t="s">
        <v>4</v>
      </c>
      <c r="D10" s="360" t="s">
        <v>5</v>
      </c>
      <c r="E10" s="2"/>
    </row>
    <row r="11" spans="1:4" ht="12.75">
      <c r="A11" s="361"/>
      <c r="B11" s="361"/>
      <c r="C11" s="361"/>
      <c r="D11" s="361"/>
    </row>
    <row r="12" spans="1:5" ht="6" customHeight="1">
      <c r="A12" s="56"/>
      <c r="B12" s="56"/>
      <c r="C12" s="56"/>
      <c r="D12" s="56"/>
      <c r="E12" s="56"/>
    </row>
    <row r="13" spans="1:5" s="57" customFormat="1" ht="14.25" customHeight="1">
      <c r="A13" s="14">
        <v>65676337.8807099</v>
      </c>
      <c r="B13" s="51" t="s">
        <v>195</v>
      </c>
      <c r="C13" s="14" t="s">
        <v>196</v>
      </c>
      <c r="D13" s="14"/>
      <c r="E13" s="14"/>
    </row>
    <row r="14" spans="1:4" s="59" customFormat="1" ht="14.25" customHeight="1">
      <c r="A14" s="41">
        <v>21805742.686555933</v>
      </c>
      <c r="B14" s="52" t="s">
        <v>197</v>
      </c>
      <c r="C14" s="41" t="s">
        <v>198</v>
      </c>
      <c r="D14" s="41"/>
    </row>
    <row r="15" spans="1:4" s="59" customFormat="1" ht="14.25" customHeight="1">
      <c r="A15" s="41">
        <v>43870595.194153965</v>
      </c>
      <c r="B15" s="52" t="s">
        <v>199</v>
      </c>
      <c r="C15" s="41" t="s">
        <v>200</v>
      </c>
      <c r="D15" s="41"/>
    </row>
    <row r="16" spans="1:5" s="57" customFormat="1" ht="14.25" customHeight="1">
      <c r="A16" s="14"/>
      <c r="B16" s="51" t="s">
        <v>201</v>
      </c>
      <c r="C16" s="14" t="s">
        <v>202</v>
      </c>
      <c r="D16" s="14">
        <v>65958498.85401485</v>
      </c>
      <c r="E16" s="163"/>
    </row>
    <row r="17" spans="1:4" s="59" customFormat="1" ht="14.25" customHeight="1">
      <c r="A17" s="41"/>
      <c r="B17" s="52" t="s">
        <v>203</v>
      </c>
      <c r="C17" s="41" t="s">
        <v>204</v>
      </c>
      <c r="D17" s="41">
        <v>46227575.37595816</v>
      </c>
    </row>
    <row r="18" spans="1:4" s="59" customFormat="1" ht="14.25" customHeight="1">
      <c r="A18" s="41"/>
      <c r="B18" s="52" t="s">
        <v>205</v>
      </c>
      <c r="C18" s="41" t="s">
        <v>206</v>
      </c>
      <c r="D18" s="41">
        <v>19730923.47805669</v>
      </c>
    </row>
    <row r="19" spans="1:16" s="63" customFormat="1" ht="14.25" customHeight="1">
      <c r="A19" s="25"/>
      <c r="B19" s="53" t="s">
        <v>207</v>
      </c>
      <c r="C19" s="25" t="s">
        <v>211</v>
      </c>
      <c r="D19" s="25">
        <v>-282160.9733049497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s="14" customFormat="1" ht="6" customHeight="1" thickBot="1">
      <c r="A20" s="35"/>
      <c r="B20" s="36"/>
      <c r="C20" s="37"/>
      <c r="D20" s="37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2"/>
      <c r="P20" s="42"/>
    </row>
    <row r="21" spans="1:16" ht="12.75">
      <c r="A21" s="2"/>
      <c r="B21" s="2"/>
      <c r="C21" s="2"/>
      <c r="D21" s="2"/>
      <c r="E21" s="4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5">
      <c r="A24" s="8" t="s">
        <v>208</v>
      </c>
      <c r="B24" s="2"/>
      <c r="C24" s="2"/>
      <c r="D24" s="2"/>
      <c r="E24" s="2"/>
    </row>
    <row r="25" spans="1:6" ht="12" customHeight="1">
      <c r="A25" s="2"/>
      <c r="B25" s="2"/>
      <c r="C25" s="2"/>
      <c r="D25" s="2"/>
      <c r="E25" s="2"/>
      <c r="F25" s="2"/>
    </row>
    <row r="26" spans="1:6" ht="12.75">
      <c r="A26" s="360" t="s">
        <v>2</v>
      </c>
      <c r="B26" s="360" t="s">
        <v>3</v>
      </c>
      <c r="C26" s="360" t="s">
        <v>4</v>
      </c>
      <c r="D26" s="360" t="s">
        <v>5</v>
      </c>
      <c r="E26" s="2"/>
      <c r="F26" s="2"/>
    </row>
    <row r="27" spans="1:6" ht="12.75">
      <c r="A27" s="361"/>
      <c r="B27" s="361"/>
      <c r="C27" s="361"/>
      <c r="D27" s="361"/>
      <c r="E27" s="2"/>
      <c r="F27" s="2"/>
    </row>
    <row r="28" spans="1:6" ht="6" customHeight="1">
      <c r="A28" s="2"/>
      <c r="B28" s="2"/>
      <c r="C28" s="2"/>
      <c r="D28" s="2"/>
      <c r="E28" s="2"/>
      <c r="F28" s="2"/>
    </row>
    <row r="29" spans="1:6" s="57" customFormat="1" ht="14.25" customHeight="1">
      <c r="A29" s="14">
        <v>-282160.9733049497</v>
      </c>
      <c r="B29" s="51" t="s">
        <v>207</v>
      </c>
      <c r="C29" s="14" t="s">
        <v>211</v>
      </c>
      <c r="D29" s="14"/>
      <c r="E29" s="14"/>
      <c r="F29" s="2"/>
    </row>
    <row r="30" spans="1:6" s="57" customFormat="1" ht="14.25" customHeight="1">
      <c r="A30" s="14">
        <v>451178.1471917117</v>
      </c>
      <c r="B30" s="51" t="s">
        <v>37</v>
      </c>
      <c r="C30" s="14" t="s">
        <v>38</v>
      </c>
      <c r="D30" s="14">
        <v>1333178.9258054509</v>
      </c>
      <c r="E30" s="14"/>
      <c r="F30" s="14"/>
    </row>
    <row r="31" spans="1:4" s="57" customFormat="1" ht="14.25" customHeight="1">
      <c r="A31" s="14">
        <v>340871.1103685506</v>
      </c>
      <c r="B31" s="58" t="s">
        <v>39</v>
      </c>
      <c r="C31" s="51" t="s">
        <v>40</v>
      </c>
      <c r="D31" s="14">
        <v>1020715.8667193287</v>
      </c>
    </row>
    <row r="32" spans="1:4" s="57" customFormat="1" ht="14.25" customHeight="1">
      <c r="A32" s="14">
        <v>110307.03682316109</v>
      </c>
      <c r="B32" s="58" t="s">
        <v>41</v>
      </c>
      <c r="C32" s="51" t="s">
        <v>42</v>
      </c>
      <c r="D32" s="14">
        <v>312463.05908612226</v>
      </c>
    </row>
    <row r="33" spans="1:6" s="59" customFormat="1" ht="14.25" customHeight="1">
      <c r="A33" s="41">
        <v>100776.10661053089</v>
      </c>
      <c r="B33" s="61" t="s">
        <v>43</v>
      </c>
      <c r="C33" s="52" t="s">
        <v>44</v>
      </c>
      <c r="D33" s="41">
        <v>282226.92671423004</v>
      </c>
      <c r="E33" s="41"/>
      <c r="F33" s="57"/>
    </row>
    <row r="34" spans="1:5" s="59" customFormat="1" ht="14.25" customHeight="1">
      <c r="A34" s="41">
        <v>9530.93021263021</v>
      </c>
      <c r="B34" s="61" t="s">
        <v>45</v>
      </c>
      <c r="C34" s="52" t="s">
        <v>46</v>
      </c>
      <c r="D34" s="41">
        <v>30236.13237189221</v>
      </c>
      <c r="E34" s="41"/>
    </row>
    <row r="35" spans="1:6" s="57" customFormat="1" ht="14.25" customHeight="1">
      <c r="A35" s="14">
        <v>3349645.750962574</v>
      </c>
      <c r="B35" s="51" t="s">
        <v>75</v>
      </c>
      <c r="C35" s="14" t="s">
        <v>76</v>
      </c>
      <c r="D35" s="14">
        <v>218584.32688494027</v>
      </c>
      <c r="F35" s="59"/>
    </row>
    <row r="36" spans="1:5" s="57" customFormat="1" ht="14.25" customHeight="1">
      <c r="A36" s="41">
        <v>3349645.750962574</v>
      </c>
      <c r="B36" s="52" t="s">
        <v>77</v>
      </c>
      <c r="C36" s="54" t="s">
        <v>78</v>
      </c>
      <c r="D36" s="41"/>
      <c r="E36" s="59"/>
    </row>
    <row r="37" spans="1:6" s="57" customFormat="1" ht="14.25" customHeight="1">
      <c r="A37" s="41"/>
      <c r="B37" s="52" t="s">
        <v>81</v>
      </c>
      <c r="C37" s="54" t="s">
        <v>82</v>
      </c>
      <c r="D37" s="41">
        <v>218584.32688494027</v>
      </c>
      <c r="E37" s="59"/>
      <c r="F37" s="59"/>
    </row>
    <row r="38" spans="1:5" s="57" customFormat="1" ht="14.25" customHeight="1">
      <c r="A38" s="41"/>
      <c r="B38" s="52" t="s">
        <v>83</v>
      </c>
      <c r="C38" s="116" t="s">
        <v>84</v>
      </c>
      <c r="D38" s="41"/>
      <c r="E38" s="41"/>
    </row>
    <row r="39" spans="1:6" s="59" customFormat="1" ht="14.25" customHeight="1">
      <c r="A39" s="41"/>
      <c r="B39" s="52" t="s">
        <v>85</v>
      </c>
      <c r="C39" s="54" t="s">
        <v>86</v>
      </c>
      <c r="D39" s="41"/>
      <c r="E39" s="41"/>
      <c r="F39" s="57"/>
    </row>
    <row r="40" spans="1:5" s="59" customFormat="1" ht="14.25" customHeight="1">
      <c r="A40" s="41"/>
      <c r="B40" s="52" t="s">
        <v>87</v>
      </c>
      <c r="C40" s="54" t="s">
        <v>88</v>
      </c>
      <c r="D40" s="41"/>
      <c r="E40" s="41"/>
    </row>
    <row r="41" spans="1:5" s="59" customFormat="1" ht="12">
      <c r="A41" s="14">
        <v>165069.99999999814</v>
      </c>
      <c r="B41" s="51" t="s">
        <v>96</v>
      </c>
      <c r="C41" s="14" t="s">
        <v>97</v>
      </c>
      <c r="D41" s="14"/>
      <c r="E41" s="14"/>
    </row>
    <row r="42" spans="1:5" s="59" customFormat="1" ht="14.25" customHeight="1">
      <c r="A42" s="14">
        <v>30236.13237189221</v>
      </c>
      <c r="B42" s="51" t="s">
        <v>98</v>
      </c>
      <c r="C42" s="14" t="s">
        <v>99</v>
      </c>
      <c r="D42" s="14">
        <v>-164391.88989106912</v>
      </c>
      <c r="E42" s="57"/>
    </row>
    <row r="43" spans="1:4" s="59" customFormat="1" ht="14.25" customHeight="1">
      <c r="A43" s="41"/>
      <c r="B43" s="52" t="s">
        <v>100</v>
      </c>
      <c r="C43" s="54" t="s">
        <v>44</v>
      </c>
      <c r="D43" s="41">
        <v>-173922.82010369934</v>
      </c>
    </row>
    <row r="44" spans="1:6" s="57" customFormat="1" ht="14.25" customHeight="1">
      <c r="A44" s="41">
        <v>30236.13237189221</v>
      </c>
      <c r="B44" s="52" t="s">
        <v>101</v>
      </c>
      <c r="C44" s="54" t="s">
        <v>102</v>
      </c>
      <c r="D44" s="41">
        <v>9530.93021263021</v>
      </c>
      <c r="E44" s="59"/>
      <c r="F44" s="59"/>
    </row>
    <row r="45" spans="1:6" s="57" customFormat="1" ht="14.25" customHeight="1">
      <c r="A45" s="14">
        <v>9530.93021263021</v>
      </c>
      <c r="B45" s="51" t="s">
        <v>103</v>
      </c>
      <c r="C45" s="117" t="s">
        <v>104</v>
      </c>
      <c r="D45" s="14">
        <v>30236.13237189221</v>
      </c>
      <c r="E45" s="14"/>
      <c r="F45" s="14"/>
    </row>
    <row r="46" spans="1:6" s="59" customFormat="1" ht="14.25" customHeight="1">
      <c r="A46" s="41">
        <v>9530.93021263021</v>
      </c>
      <c r="B46" s="52" t="s">
        <v>105</v>
      </c>
      <c r="C46" s="54" t="s">
        <v>106</v>
      </c>
      <c r="D46" s="41">
        <v>30236.13237189221</v>
      </c>
      <c r="E46" s="41"/>
      <c r="F46" s="57"/>
    </row>
    <row r="47" spans="1:5" s="59" customFormat="1" ht="14.25" customHeight="1">
      <c r="A47" s="14">
        <v>63092.54720056452</v>
      </c>
      <c r="B47" s="51" t="s">
        <v>113</v>
      </c>
      <c r="C47" s="14" t="s">
        <v>114</v>
      </c>
      <c r="D47" s="14"/>
      <c r="E47" s="57"/>
    </row>
    <row r="48" spans="1:6" s="57" customFormat="1" ht="12">
      <c r="A48" s="41"/>
      <c r="B48" s="52" t="s">
        <v>115</v>
      </c>
      <c r="C48" s="54" t="s">
        <v>116</v>
      </c>
      <c r="D48" s="41"/>
      <c r="E48" s="41"/>
      <c r="F48" s="59"/>
    </row>
    <row r="49" spans="1:6" s="59" customFormat="1" ht="14.25" customHeight="1">
      <c r="A49" s="41"/>
      <c r="B49" s="52" t="s">
        <v>117</v>
      </c>
      <c r="C49" s="54" t="s">
        <v>118</v>
      </c>
      <c r="D49" s="41"/>
      <c r="E49" s="41"/>
      <c r="F49" s="14"/>
    </row>
    <row r="50" spans="1:6" s="57" customFormat="1" ht="14.25" customHeight="1">
      <c r="A50" s="41">
        <v>63092.54720056452</v>
      </c>
      <c r="B50" s="52" t="s">
        <v>121</v>
      </c>
      <c r="C50" s="54" t="s">
        <v>122</v>
      </c>
      <c r="D50" s="41"/>
      <c r="E50" s="41"/>
      <c r="F50" s="59"/>
    </row>
    <row r="51" spans="1:6" s="59" customFormat="1" ht="14.25" customHeight="1">
      <c r="A51" s="41"/>
      <c r="B51" s="52" t="s">
        <v>123</v>
      </c>
      <c r="C51" s="54" t="s">
        <v>124</v>
      </c>
      <c r="D51" s="41"/>
      <c r="E51" s="41"/>
      <c r="F51" s="57"/>
    </row>
    <row r="52" spans="1:5" s="59" customFormat="1" ht="14.25" customHeight="1">
      <c r="A52" s="25"/>
      <c r="B52" s="53" t="s">
        <v>209</v>
      </c>
      <c r="C52" s="62" t="s">
        <v>212</v>
      </c>
      <c r="D52" s="25">
        <v>2368985.0394632067</v>
      </c>
      <c r="E52" s="63"/>
    </row>
    <row r="53" spans="1:5" s="59" customFormat="1" ht="6" customHeight="1" thickBot="1">
      <c r="A53" s="35"/>
      <c r="B53" s="36"/>
      <c r="C53" s="37"/>
      <c r="D53" s="37"/>
      <c r="E53" s="39"/>
    </row>
    <row r="54" spans="1:5" s="59" customFormat="1" ht="14.25" customHeight="1">
      <c r="A54" s="14"/>
      <c r="B54" s="14"/>
      <c r="C54" s="14"/>
      <c r="D54" s="14"/>
      <c r="E54" s="14"/>
    </row>
    <row r="55" spans="1:6" s="63" customFormat="1" ht="14.25" customHeight="1">
      <c r="A55" s="14"/>
      <c r="B55" s="14"/>
      <c r="C55" s="14"/>
      <c r="D55" s="14"/>
      <c r="E55" s="14"/>
      <c r="F55" s="59"/>
    </row>
    <row r="56" spans="6:16" s="14" customFormat="1" ht="6" customHeight="1">
      <c r="F56" s="63"/>
      <c r="G56" s="39"/>
      <c r="H56" s="39"/>
      <c r="I56" s="39"/>
      <c r="J56" s="39"/>
      <c r="K56" s="39"/>
      <c r="L56" s="39"/>
      <c r="M56" s="39"/>
      <c r="N56" s="39"/>
      <c r="O56" s="42"/>
      <c r="P56" s="42"/>
    </row>
    <row r="57" spans="1:6" s="57" customFormat="1" ht="18.75">
      <c r="A57" s="6" t="s">
        <v>166</v>
      </c>
      <c r="B57" s="2"/>
      <c r="C57" s="2"/>
      <c r="D57" s="2"/>
      <c r="E57" s="2"/>
      <c r="F57" s="39"/>
    </row>
    <row r="58" spans="1:6" s="57" customFormat="1" ht="18.75">
      <c r="A58" s="6"/>
      <c r="B58" s="2"/>
      <c r="C58" s="2"/>
      <c r="D58" s="2"/>
      <c r="E58" s="2"/>
      <c r="F58" s="14"/>
    </row>
    <row r="59" spans="1:6" s="57" customFormat="1" ht="15">
      <c r="A59" s="8" t="s">
        <v>167</v>
      </c>
      <c r="B59" s="2"/>
      <c r="C59" s="2"/>
      <c r="D59" s="2"/>
      <c r="E59" s="2"/>
      <c r="F59" s="14"/>
    </row>
    <row r="60" spans="1:6" ht="12.75">
      <c r="A60" s="2"/>
      <c r="B60" s="2"/>
      <c r="C60" s="2"/>
      <c r="D60" s="2"/>
      <c r="E60" s="2"/>
      <c r="F60" s="14"/>
    </row>
    <row r="61" spans="1:6" ht="18.75" customHeight="1">
      <c r="A61" s="360" t="s">
        <v>168</v>
      </c>
      <c r="B61" s="360" t="s">
        <v>3</v>
      </c>
      <c r="C61" s="360" t="s">
        <v>4</v>
      </c>
      <c r="D61" s="360" t="s">
        <v>169</v>
      </c>
      <c r="E61" s="2"/>
      <c r="F61" s="2"/>
    </row>
    <row r="62" spans="1:6" ht="18.75" customHeight="1">
      <c r="A62" s="361"/>
      <c r="B62" s="361"/>
      <c r="C62" s="361"/>
      <c r="D62" s="361"/>
      <c r="E62" s="2"/>
      <c r="F62" s="2"/>
    </row>
    <row r="63" spans="1:6" ht="12" customHeight="1">
      <c r="A63" s="2"/>
      <c r="B63" s="2"/>
      <c r="C63" s="2"/>
      <c r="D63" s="2"/>
      <c r="E63" s="2"/>
      <c r="F63" s="2"/>
    </row>
    <row r="64" spans="1:6" ht="12.75">
      <c r="A64" s="14">
        <v>2368985.0394632067</v>
      </c>
      <c r="B64" s="51" t="s">
        <v>209</v>
      </c>
      <c r="C64" s="14" t="s">
        <v>212</v>
      </c>
      <c r="D64" s="14"/>
      <c r="E64" s="14"/>
      <c r="F64" s="2"/>
    </row>
    <row r="65" spans="1:6" ht="29.25" customHeight="1">
      <c r="A65" s="14"/>
      <c r="B65" s="51" t="s">
        <v>170</v>
      </c>
      <c r="C65" s="14" t="s">
        <v>171</v>
      </c>
      <c r="D65" s="14">
        <v>137556.9574707225</v>
      </c>
      <c r="E65" s="57"/>
      <c r="F65" s="2"/>
    </row>
    <row r="66" spans="1:6" ht="12.75">
      <c r="A66" s="41"/>
      <c r="B66" s="52" t="s">
        <v>172</v>
      </c>
      <c r="C66" s="41" t="s">
        <v>173</v>
      </c>
      <c r="D66" s="41"/>
      <c r="E66" s="59"/>
      <c r="F66" s="2"/>
    </row>
    <row r="67" spans="1:6" s="57" customFormat="1" ht="14.25" customHeight="1">
      <c r="A67" s="41"/>
      <c r="B67" s="52" t="s">
        <v>174</v>
      </c>
      <c r="C67" s="41" t="s">
        <v>179</v>
      </c>
      <c r="D67" s="41"/>
      <c r="E67" s="59"/>
      <c r="F67" s="2"/>
    </row>
    <row r="68" spans="1:5" s="57" customFormat="1" ht="14.25" customHeight="1">
      <c r="A68" s="41"/>
      <c r="B68" s="52" t="s">
        <v>176</v>
      </c>
      <c r="C68" s="41" t="s">
        <v>180</v>
      </c>
      <c r="D68" s="41">
        <v>137556.9574707225</v>
      </c>
      <c r="E68" s="59"/>
    </row>
    <row r="69" spans="1:6" s="59" customFormat="1" ht="14.25" customHeight="1">
      <c r="A69" s="14"/>
      <c r="B69" s="51" t="s">
        <v>170</v>
      </c>
      <c r="C69" s="14" t="s">
        <v>178</v>
      </c>
      <c r="D69" s="14">
        <v>-387297.86962348607</v>
      </c>
      <c r="E69" s="57"/>
      <c r="F69" s="57"/>
    </row>
    <row r="70" spans="1:4" s="59" customFormat="1" ht="14.25" customHeight="1">
      <c r="A70" s="41"/>
      <c r="B70" s="52" t="s">
        <v>172</v>
      </c>
      <c r="C70" s="41" t="s">
        <v>173</v>
      </c>
      <c r="D70" s="41"/>
    </row>
    <row r="71" spans="1:4" s="59" customFormat="1" ht="14.25" customHeight="1">
      <c r="A71" s="41"/>
      <c r="B71" s="52" t="s">
        <v>174</v>
      </c>
      <c r="C71" s="41" t="s">
        <v>179</v>
      </c>
      <c r="D71" s="41">
        <v>-387297.86962348607</v>
      </c>
    </row>
    <row r="72" spans="1:6" s="57" customFormat="1" ht="14.25" customHeight="1">
      <c r="A72" s="41"/>
      <c r="B72" s="52" t="s">
        <v>176</v>
      </c>
      <c r="C72" s="41" t="s">
        <v>180</v>
      </c>
      <c r="D72" s="41"/>
      <c r="E72" s="59"/>
      <c r="F72" s="59"/>
    </row>
    <row r="73" spans="1:6" s="59" customFormat="1" ht="14.25" customHeight="1">
      <c r="A73" s="25">
        <v>-2618725.95161597</v>
      </c>
      <c r="B73" s="53" t="s">
        <v>181</v>
      </c>
      <c r="C73" s="118" t="s">
        <v>182</v>
      </c>
      <c r="D73" s="25"/>
      <c r="E73" s="25"/>
      <c r="F73" s="57"/>
    </row>
    <row r="74" spans="1:5" s="59" customFormat="1" ht="6" customHeight="1" thickBot="1">
      <c r="A74" s="35"/>
      <c r="B74" s="36"/>
      <c r="C74" s="37"/>
      <c r="D74" s="37"/>
      <c r="E74" s="39"/>
    </row>
    <row r="75" spans="1:5" s="59" customFormat="1" ht="14.25" customHeight="1">
      <c r="A75" s="2"/>
      <c r="B75" s="2"/>
      <c r="C75" s="2"/>
      <c r="D75" s="2"/>
      <c r="E75" s="2"/>
    </row>
    <row r="76" spans="1:6" s="63" customFormat="1" ht="12.75">
      <c r="A76" s="2"/>
      <c r="B76" s="2"/>
      <c r="C76" s="2"/>
      <c r="D76" s="2"/>
      <c r="E76" s="2"/>
      <c r="F76" s="59"/>
    </row>
    <row r="77" spans="1:16" s="14" customFormat="1" ht="6" customHeight="1">
      <c r="A77" s="2"/>
      <c r="B77" s="2"/>
      <c r="C77" s="2"/>
      <c r="D77" s="2"/>
      <c r="E77" s="2"/>
      <c r="F77" s="63"/>
      <c r="G77" s="39"/>
      <c r="H77" s="39"/>
      <c r="I77" s="39"/>
      <c r="J77" s="39"/>
      <c r="K77" s="39"/>
      <c r="L77" s="39"/>
      <c r="M77" s="39"/>
      <c r="N77" s="39"/>
      <c r="O77" s="42"/>
      <c r="P77" s="42"/>
    </row>
    <row r="78" spans="1:6" ht="15">
      <c r="A78" s="8" t="s">
        <v>183</v>
      </c>
      <c r="B78" s="2"/>
      <c r="C78" s="2"/>
      <c r="D78" s="2"/>
      <c r="E78" s="2"/>
      <c r="F78" s="39"/>
    </row>
    <row r="79" spans="1:5" ht="12.75">
      <c r="A79" s="2"/>
      <c r="B79" s="2"/>
      <c r="C79" s="2"/>
      <c r="D79" s="2"/>
      <c r="E79" s="2"/>
    </row>
    <row r="80" spans="1:5" ht="18.75" customHeight="1">
      <c r="A80" s="360" t="s">
        <v>168</v>
      </c>
      <c r="B80" s="360" t="s">
        <v>3</v>
      </c>
      <c r="C80" s="360" t="s">
        <v>4</v>
      </c>
      <c r="D80" s="360" t="s">
        <v>169</v>
      </c>
      <c r="E80" s="2"/>
    </row>
    <row r="81" spans="1:5" ht="18.75" customHeight="1">
      <c r="A81" s="361"/>
      <c r="B81" s="361"/>
      <c r="C81" s="361"/>
      <c r="D81" s="361"/>
      <c r="E81" s="2"/>
    </row>
    <row r="82" spans="1:6" ht="12.75">
      <c r="A82" s="2"/>
      <c r="B82" s="2"/>
      <c r="C82" s="2"/>
      <c r="D82" s="2"/>
      <c r="E82" s="2"/>
      <c r="F82" s="2"/>
    </row>
    <row r="83" spans="1:6" ht="24">
      <c r="A83" s="14"/>
      <c r="B83" s="51" t="s">
        <v>181</v>
      </c>
      <c r="C83" s="117" t="s">
        <v>182</v>
      </c>
      <c r="D83" s="14">
        <v>-2618725.95161597</v>
      </c>
      <c r="E83" s="57"/>
      <c r="F83" s="2"/>
    </row>
    <row r="84" spans="1:6" ht="29.25" customHeight="1">
      <c r="A84" s="14">
        <v>-78015.13261798785</v>
      </c>
      <c r="B84" s="51" t="s">
        <v>190</v>
      </c>
      <c r="C84" s="117" t="s">
        <v>191</v>
      </c>
      <c r="D84" s="329"/>
      <c r="E84" s="14"/>
      <c r="F84" s="2"/>
    </row>
    <row r="85" spans="1:6" ht="12.75">
      <c r="A85" s="25">
        <v>-2540710.8189979824</v>
      </c>
      <c r="B85" s="53" t="s">
        <v>192</v>
      </c>
      <c r="C85" s="25" t="s">
        <v>193</v>
      </c>
      <c r="D85" s="25"/>
      <c r="E85" s="25"/>
      <c r="F85" s="2"/>
    </row>
    <row r="86" spans="1:6" s="57" customFormat="1" ht="6" customHeight="1" thickBot="1">
      <c r="A86" s="35"/>
      <c r="B86" s="36"/>
      <c r="C86" s="37"/>
      <c r="D86" s="37"/>
      <c r="E86" s="39"/>
      <c r="F86" s="2"/>
    </row>
    <row r="87" spans="1:5" s="57" customFormat="1" ht="12.75">
      <c r="A87" s="2"/>
      <c r="B87" s="55"/>
      <c r="C87" s="55"/>
      <c r="D87" s="55"/>
      <c r="E87" s="55"/>
    </row>
    <row r="88" spans="1:6" s="63" customFormat="1" ht="14.25" customHeight="1">
      <c r="A88" s="55"/>
      <c r="B88" s="55"/>
      <c r="C88" s="55"/>
      <c r="D88" s="55"/>
      <c r="E88" s="55"/>
      <c r="F88" s="14"/>
    </row>
    <row r="89" spans="1:16" s="14" customFormat="1" ht="6" customHeight="1">
      <c r="A89" s="309"/>
      <c r="B89" s="55"/>
      <c r="C89" s="55"/>
      <c r="D89" s="55"/>
      <c r="E89" s="55"/>
      <c r="F89" s="25"/>
      <c r="G89" s="39"/>
      <c r="H89" s="39"/>
      <c r="I89" s="39"/>
      <c r="J89" s="39"/>
      <c r="K89" s="39"/>
      <c r="L89" s="39"/>
      <c r="M89" s="39"/>
      <c r="N89" s="39"/>
      <c r="O89" s="42"/>
      <c r="P89" s="42"/>
    </row>
    <row r="90" ht="12.75">
      <c r="F90" s="39"/>
    </row>
  </sheetData>
  <mergeCells count="16">
    <mergeCell ref="D10:D11"/>
    <mergeCell ref="C10:C11"/>
    <mergeCell ref="A10:A11"/>
    <mergeCell ref="B10:B11"/>
    <mergeCell ref="A26:A27"/>
    <mergeCell ref="B26:B27"/>
    <mergeCell ref="C26:C27"/>
    <mergeCell ref="D26:D27"/>
    <mergeCell ref="A61:A62"/>
    <mergeCell ref="B61:B62"/>
    <mergeCell ref="C61:C62"/>
    <mergeCell ref="D61:D62"/>
    <mergeCell ref="A80:A81"/>
    <mergeCell ref="B80:B81"/>
    <mergeCell ref="C80:C81"/>
    <mergeCell ref="D80:D81"/>
  </mergeCells>
  <printOptions horizontalCentered="1"/>
  <pageMargins left="0.7874015748031497" right="0.7874015748031497" top="0.984251968503937" bottom="0.984251968503937" header="0" footer="0"/>
  <pageSetup horizontalDpi="1200" verticalDpi="1200" orientation="portrait" paperSize="9" scale="75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38"/>
  <sheetViews>
    <sheetView showGridLines="0"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60.57421875" style="141" customWidth="1"/>
    <col min="2" max="2" width="11.140625" style="128" bestFit="1" customWidth="1"/>
    <col min="3" max="3" width="18.28125" style="128" customWidth="1"/>
    <col min="4" max="16384" width="11.421875" style="128" customWidth="1"/>
  </cols>
  <sheetData>
    <row r="1" ht="20.25">
      <c r="A1" s="126" t="s">
        <v>336</v>
      </c>
    </row>
    <row r="2" spans="1:2" ht="19.5" customHeight="1">
      <c r="A2" s="127" t="s">
        <v>339</v>
      </c>
      <c r="B2" s="165"/>
    </row>
    <row r="3" spans="1:2" ht="16.5">
      <c r="A3" s="3" t="s">
        <v>244</v>
      </c>
      <c r="B3" s="150"/>
    </row>
    <row r="4" spans="1:2" ht="24" customHeight="1">
      <c r="A4" s="166" t="s">
        <v>210</v>
      </c>
      <c r="B4" s="150"/>
    </row>
    <row r="5" spans="1:2" s="133" customFormat="1" ht="25.5" customHeight="1">
      <c r="A5" s="346" t="s">
        <v>217</v>
      </c>
      <c r="B5" s="347"/>
    </row>
    <row r="6" spans="1:2" s="133" customFormat="1" ht="6" customHeight="1">
      <c r="A6" s="56"/>
      <c r="B6" s="56"/>
    </row>
    <row r="7" spans="1:2" s="169" customFormat="1" ht="14.25" customHeight="1">
      <c r="A7" s="167" t="s">
        <v>148</v>
      </c>
      <c r="B7" s="168">
        <v>83028708.01733801</v>
      </c>
    </row>
    <row r="8" spans="1:2" s="169" customFormat="1" ht="14.25" customHeight="1">
      <c r="A8" s="167" t="s">
        <v>218</v>
      </c>
      <c r="B8" s="168">
        <v>65056071.61529087</v>
      </c>
    </row>
    <row r="9" spans="1:2" s="169" customFormat="1" ht="14.25" customHeight="1">
      <c r="A9" s="167" t="s">
        <v>219</v>
      </c>
      <c r="B9" s="168">
        <v>2110238.6549797165</v>
      </c>
    </row>
    <row r="10" spans="1:2" s="169" customFormat="1" ht="14.25" customHeight="1">
      <c r="A10" s="167" t="s">
        <v>220</v>
      </c>
      <c r="B10" s="168">
        <v>15862397.747067416</v>
      </c>
    </row>
    <row r="11" spans="1:2" s="169" customFormat="1" ht="14.25" customHeight="1">
      <c r="A11" s="167" t="s">
        <v>221</v>
      </c>
      <c r="B11" s="168">
        <v>26947478.82097271</v>
      </c>
    </row>
    <row r="12" spans="1:2" s="169" customFormat="1" ht="14.25" customHeight="1">
      <c r="A12" s="170" t="s">
        <v>222</v>
      </c>
      <c r="B12" s="168">
        <v>26684302.76449354</v>
      </c>
    </row>
    <row r="13" spans="1:2" s="169" customFormat="1" ht="14.25" customHeight="1">
      <c r="A13" s="167" t="s">
        <v>223</v>
      </c>
      <c r="B13" s="168">
        <v>263176.0564791719</v>
      </c>
    </row>
    <row r="14" spans="1:2" s="169" customFormat="1" ht="14.25" customHeight="1">
      <c r="A14" s="167" t="s">
        <v>196</v>
      </c>
      <c r="B14" s="168">
        <v>65676337.8807099</v>
      </c>
    </row>
    <row r="15" spans="1:5" s="169" customFormat="1" ht="14.25" customHeight="1" thickBot="1">
      <c r="A15" s="37" t="s">
        <v>202</v>
      </c>
      <c r="B15" s="330">
        <v>65958498.85401485</v>
      </c>
      <c r="C15" s="39"/>
      <c r="D15" s="39"/>
      <c r="E15" s="39"/>
    </row>
    <row r="16" spans="1:2" s="173" customFormat="1" ht="15.75" customHeight="1" thickBot="1">
      <c r="A16" s="171" t="s">
        <v>224</v>
      </c>
      <c r="B16" s="172">
        <v>109694025.86500576</v>
      </c>
    </row>
    <row r="17" spans="1:2" s="169" customFormat="1" ht="14.25" customHeight="1">
      <c r="A17" s="167" t="s">
        <v>225</v>
      </c>
      <c r="B17" s="168">
        <v>128910.51993812832</v>
      </c>
    </row>
    <row r="18" spans="1:2" s="169" customFormat="1" ht="14.25" customHeight="1">
      <c r="A18" s="167" t="s">
        <v>226</v>
      </c>
      <c r="B18" s="168">
        <v>2354562.951324537</v>
      </c>
    </row>
    <row r="19" spans="1:2" s="169" customFormat="1" ht="14.25" customHeight="1">
      <c r="A19" s="167" t="s">
        <v>227</v>
      </c>
      <c r="B19" s="168">
        <v>15887649.78994623</v>
      </c>
    </row>
    <row r="20" spans="1:2" s="169" customFormat="1" ht="14.25" customHeight="1">
      <c r="A20" s="167" t="s">
        <v>228</v>
      </c>
      <c r="B20" s="168">
        <v>8104249.858395306</v>
      </c>
    </row>
    <row r="21" spans="1:2" s="169" customFormat="1" ht="14.25" customHeight="1">
      <c r="A21" s="167" t="s">
        <v>229</v>
      </c>
      <c r="B21" s="168">
        <v>78802344.1207085</v>
      </c>
    </row>
    <row r="22" spans="1:2" s="169" customFormat="1" ht="14.25" customHeight="1">
      <c r="A22" s="167" t="s">
        <v>230</v>
      </c>
      <c r="B22" s="168">
        <v>64249467.482213095</v>
      </c>
    </row>
    <row r="23" spans="1:2" s="169" customFormat="1" ht="14.25" customHeight="1">
      <c r="A23" s="167" t="s">
        <v>231</v>
      </c>
      <c r="B23" s="168">
        <v>14552876.6384954</v>
      </c>
    </row>
    <row r="24" spans="1:2" s="169" customFormat="1" ht="14.25" customHeight="1">
      <c r="A24" s="167" t="s">
        <v>232</v>
      </c>
      <c r="B24" s="168">
        <v>-3683862</v>
      </c>
    </row>
    <row r="25" spans="1:2" s="169" customFormat="1" ht="14.25" customHeight="1" thickBot="1">
      <c r="A25" s="167" t="s">
        <v>233</v>
      </c>
      <c r="B25" s="168">
        <v>8100170.624693099</v>
      </c>
    </row>
    <row r="26" spans="1:2" s="169" customFormat="1" ht="15.75" customHeight="1" thickBot="1">
      <c r="A26" s="171" t="s">
        <v>224</v>
      </c>
      <c r="B26" s="172">
        <v>109694025.86500579</v>
      </c>
    </row>
    <row r="27" spans="1:2" s="169" customFormat="1" ht="14.25" customHeight="1">
      <c r="A27" s="167" t="s">
        <v>38</v>
      </c>
      <c r="B27" s="168">
        <v>55221380.68051237</v>
      </c>
    </row>
    <row r="28" spans="1:3" s="169" customFormat="1" ht="14.25" customHeight="1">
      <c r="A28" s="167" t="s">
        <v>234</v>
      </c>
      <c r="B28" s="168">
        <v>45769057.06679965</v>
      </c>
      <c r="C28" s="174"/>
    </row>
    <row r="29" spans="1:2" s="169" customFormat="1" ht="14.25" customHeight="1" thickBot="1">
      <c r="A29" s="167" t="s">
        <v>235</v>
      </c>
      <c r="B29" s="168">
        <v>8703588.117693758</v>
      </c>
    </row>
    <row r="30" spans="1:2" s="169" customFormat="1" ht="15" customHeight="1" thickBot="1">
      <c r="A30" s="171" t="s">
        <v>224</v>
      </c>
      <c r="B30" s="172">
        <v>109694025.86500576</v>
      </c>
    </row>
    <row r="31" spans="1:2" s="176" customFormat="1" ht="5.25" customHeight="1">
      <c r="A31" s="167"/>
      <c r="B31" s="175"/>
    </row>
    <row r="32" spans="1:2" ht="12.75">
      <c r="A32" s="138"/>
      <c r="B32" s="139"/>
    </row>
    <row r="33" spans="1:2" ht="12.75">
      <c r="A33" s="138"/>
      <c r="B33" s="139"/>
    </row>
    <row r="34" spans="1:2" ht="12.75">
      <c r="A34" s="138"/>
      <c r="B34" s="139"/>
    </row>
    <row r="35" spans="1:2" ht="12.75">
      <c r="A35" s="132"/>
      <c r="B35" s="140"/>
    </row>
    <row r="36" spans="1:2" ht="12.75">
      <c r="A36" s="132"/>
      <c r="B36" s="140"/>
    </row>
    <row r="37" spans="1:2" ht="12.75">
      <c r="A37" s="132"/>
      <c r="B37" s="140"/>
    </row>
    <row r="38" ht="14.25">
      <c r="B38" s="142"/>
    </row>
  </sheetData>
  <printOptions horizontalCentered="1"/>
  <pageMargins left="0.4330708661417323" right="0.2755905511811024" top="0.5118110236220472" bottom="0.9448818897637796" header="0" footer="0.984251968503937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63.8515625" style="141" customWidth="1"/>
    <col min="2" max="2" width="14.28125" style="128" customWidth="1"/>
    <col min="3" max="3" width="12.00390625" style="128" bestFit="1" customWidth="1"/>
    <col min="4" max="4" width="14.8515625" style="128" bestFit="1" customWidth="1"/>
    <col min="5" max="16384" width="11.421875" style="128" customWidth="1"/>
  </cols>
  <sheetData>
    <row r="1" ht="20.25">
      <c r="A1" s="126" t="s">
        <v>336</v>
      </c>
    </row>
    <row r="2" spans="1:2" ht="19.5" customHeight="1">
      <c r="A2" s="127" t="s">
        <v>328</v>
      </c>
      <c r="B2" s="165"/>
    </row>
    <row r="3" spans="1:2" ht="24" customHeight="1">
      <c r="A3" s="166" t="s">
        <v>210</v>
      </c>
      <c r="B3" s="150"/>
    </row>
    <row r="4" spans="1:5" s="133" customFormat="1" ht="25.5" customHeight="1">
      <c r="A4" s="346" t="s">
        <v>217</v>
      </c>
      <c r="B4" s="348"/>
      <c r="E4"/>
    </row>
    <row r="5" spans="1:5" s="130" customFormat="1" ht="6" customHeight="1">
      <c r="A5" s="129"/>
      <c r="B5" s="131"/>
      <c r="E5"/>
    </row>
    <row r="6" spans="1:5" s="135" customFormat="1" ht="14.25" customHeight="1">
      <c r="A6" s="167" t="s">
        <v>38</v>
      </c>
      <c r="B6" s="168">
        <v>54339379.90189863</v>
      </c>
      <c r="E6"/>
    </row>
    <row r="7" spans="1:5" s="135" customFormat="1" ht="14.25" customHeight="1">
      <c r="A7" s="167" t="s">
        <v>245</v>
      </c>
      <c r="B7" s="168">
        <v>8703588.117693758</v>
      </c>
      <c r="E7"/>
    </row>
    <row r="8" spans="1:5" s="135" customFormat="1" ht="14.25" customHeight="1">
      <c r="A8" s="167" t="s">
        <v>236</v>
      </c>
      <c r="B8" s="168">
        <v>3131061.424077634</v>
      </c>
      <c r="E8"/>
    </row>
    <row r="9" spans="1:5" s="135" customFormat="1" ht="14.25" customHeight="1">
      <c r="A9" s="167" t="s">
        <v>234</v>
      </c>
      <c r="B9" s="168">
        <v>45769057.06679965</v>
      </c>
      <c r="E9"/>
    </row>
    <row r="10" spans="1:5" s="135" customFormat="1" ht="14.25" customHeight="1" thickBot="1">
      <c r="A10" s="177" t="s">
        <v>248</v>
      </c>
      <c r="B10" s="178">
        <v>111943086.51046968</v>
      </c>
      <c r="C10" s="134"/>
      <c r="E10"/>
    </row>
    <row r="11" spans="1:5" s="135" customFormat="1" ht="14.25" customHeight="1">
      <c r="A11" s="170" t="s">
        <v>33</v>
      </c>
      <c r="B11" s="168">
        <v>13687987.01429133</v>
      </c>
      <c r="E11"/>
    </row>
    <row r="12" spans="1:5" s="135" customFormat="1" ht="14.25" customHeight="1">
      <c r="A12" s="167" t="s">
        <v>249</v>
      </c>
      <c r="B12" s="168">
        <v>98255099.49617834</v>
      </c>
      <c r="E12"/>
    </row>
    <row r="13" spans="1:5" s="135" customFormat="1" ht="14.25" customHeight="1">
      <c r="A13" s="167" t="s">
        <v>246</v>
      </c>
      <c r="B13" s="168">
        <v>402085.3673042618</v>
      </c>
      <c r="C13" s="143"/>
      <c r="E13"/>
    </row>
    <row r="14" spans="1:5" s="136" customFormat="1" ht="15.75" customHeight="1" thickBot="1">
      <c r="A14" s="177" t="s">
        <v>250</v>
      </c>
      <c r="B14" s="178">
        <v>98657184.86348261</v>
      </c>
      <c r="E14"/>
    </row>
    <row r="15" spans="1:5" s="135" customFormat="1" ht="14.25" customHeight="1">
      <c r="A15" s="167" t="s">
        <v>237</v>
      </c>
      <c r="B15" s="168">
        <v>109694025.86500576</v>
      </c>
      <c r="E15"/>
    </row>
    <row r="16" spans="1:5" s="135" customFormat="1" ht="14.25" customHeight="1">
      <c r="A16" s="167" t="s">
        <v>247</v>
      </c>
      <c r="B16" s="168">
        <v>2249060.645463899</v>
      </c>
      <c r="E16"/>
    </row>
    <row r="17" spans="1:5" s="135" customFormat="1" ht="14.25" customHeight="1" thickBot="1">
      <c r="A17" s="177" t="s">
        <v>248</v>
      </c>
      <c r="B17" s="178">
        <v>111943086.51046966</v>
      </c>
      <c r="E17"/>
    </row>
    <row r="18" spans="1:5" s="135" customFormat="1" ht="14.25" customHeight="1">
      <c r="A18" s="167" t="s">
        <v>33</v>
      </c>
      <c r="B18" s="168">
        <v>13687987.01429133</v>
      </c>
      <c r="E18"/>
    </row>
    <row r="19" spans="1:6" s="135" customFormat="1" ht="14.25" customHeight="1">
      <c r="A19" s="167" t="s">
        <v>249</v>
      </c>
      <c r="B19" s="168">
        <v>98255099.49617833</v>
      </c>
      <c r="E19"/>
      <c r="F19" s="143"/>
    </row>
    <row r="20" spans="1:5" s="135" customFormat="1" ht="14.25" customHeight="1">
      <c r="A20" s="167" t="s">
        <v>246</v>
      </c>
      <c r="B20" s="168">
        <v>402085.3673042618</v>
      </c>
      <c r="E20"/>
    </row>
    <row r="21" spans="1:5" s="135" customFormat="1" ht="15.75" customHeight="1" thickBot="1">
      <c r="A21" s="177" t="s">
        <v>250</v>
      </c>
      <c r="B21" s="178">
        <v>98657184.8634826</v>
      </c>
      <c r="E21"/>
    </row>
    <row r="22" spans="1:5" s="135" customFormat="1" ht="14.25" customHeight="1">
      <c r="A22" s="167" t="s">
        <v>239</v>
      </c>
      <c r="B22" s="168">
        <v>5150526</v>
      </c>
      <c r="D22" s="143"/>
      <c r="E22"/>
    </row>
    <row r="23" spans="1:5" s="135" customFormat="1" ht="14.25" customHeight="1" thickBot="1">
      <c r="A23" s="179" t="s">
        <v>251</v>
      </c>
      <c r="B23" s="178">
        <v>19154.77853397548</v>
      </c>
      <c r="C23" s="344"/>
      <c r="D23" s="345"/>
      <c r="E23"/>
    </row>
    <row r="24" spans="1:3" ht="15" customHeight="1">
      <c r="A24" s="146" t="s">
        <v>238</v>
      </c>
      <c r="B24" s="137"/>
      <c r="C24" s="147"/>
    </row>
    <row r="25" ht="12.75">
      <c r="B25" s="145"/>
    </row>
    <row r="26" spans="1:2" ht="11.25" customHeight="1">
      <c r="A26" s="128"/>
      <c r="B26" s="140"/>
    </row>
  </sheetData>
  <printOptions horizontalCentered="1"/>
  <pageMargins left="0.4330708661417323" right="0.35433070866141736" top="0.5905511811023623" bottom="0.9448818897637796" header="0" footer="0.984251968503937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9"/>
  <sheetViews>
    <sheetView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21.57421875" style="159" customWidth="1"/>
    <col min="2" max="10" width="13.421875" style="159" customWidth="1"/>
    <col min="11" max="11" width="7.8515625" style="159" customWidth="1"/>
    <col min="12" max="12" width="44.00390625" style="159" customWidth="1"/>
    <col min="13" max="20" width="13.421875" style="159" customWidth="1"/>
    <col min="21" max="21" width="10.00390625" style="159" customWidth="1"/>
    <col min="22" max="22" width="21.57421875" style="159" customWidth="1"/>
    <col min="23" max="16384" width="11.421875" style="159" customWidth="1"/>
  </cols>
  <sheetData>
    <row r="1" spans="1:10" ht="24.75" customHeight="1">
      <c r="A1" s="126" t="s">
        <v>336</v>
      </c>
      <c r="C1" s="207"/>
      <c r="D1" s="207"/>
      <c r="E1" s="207"/>
      <c r="F1" s="207"/>
      <c r="G1" s="207"/>
      <c r="H1" s="207"/>
      <c r="I1" s="207"/>
      <c r="J1" s="207"/>
    </row>
    <row r="2" spans="1:10" ht="20.25" customHeight="1">
      <c r="A2" s="127" t="s">
        <v>329</v>
      </c>
      <c r="C2" s="207"/>
      <c r="D2" s="207"/>
      <c r="E2" s="207"/>
      <c r="F2" s="207"/>
      <c r="G2" s="207"/>
      <c r="H2" s="207"/>
      <c r="I2" s="207"/>
      <c r="J2" s="207"/>
    </row>
    <row r="3" spans="1:10" ht="18" customHeight="1">
      <c r="A3" s="3" t="s">
        <v>337</v>
      </c>
      <c r="C3" s="208"/>
      <c r="D3" s="208"/>
      <c r="E3" s="208"/>
      <c r="F3" s="207"/>
      <c r="G3" s="207"/>
      <c r="H3" s="207"/>
      <c r="I3" s="207"/>
      <c r="J3" s="207"/>
    </row>
    <row r="4" spans="1:10" ht="15" customHeight="1">
      <c r="A4" s="5" t="s">
        <v>210</v>
      </c>
      <c r="C4" s="208"/>
      <c r="D4" s="208"/>
      <c r="E4" s="208"/>
      <c r="F4" s="207"/>
      <c r="G4" s="207"/>
      <c r="H4" s="207"/>
      <c r="I4" s="207"/>
      <c r="J4" s="207"/>
    </row>
    <row r="6" spans="1:22" ht="17.25" customHeight="1">
      <c r="A6" s="260" t="s">
        <v>0</v>
      </c>
      <c r="B6" s="260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</row>
    <row r="7" spans="1:22" ht="3.75" customHeight="1">
      <c r="A7" s="262"/>
      <c r="B7" s="263"/>
      <c r="C7" s="264"/>
      <c r="D7" s="265"/>
      <c r="E7" s="264"/>
      <c r="F7" s="264"/>
      <c r="G7" s="264"/>
      <c r="H7" s="264"/>
      <c r="I7" s="264"/>
      <c r="J7" s="264"/>
      <c r="K7" s="266"/>
      <c r="L7" s="267"/>
      <c r="M7" s="264"/>
      <c r="N7" s="264"/>
      <c r="O7" s="264"/>
      <c r="P7" s="264"/>
      <c r="Q7" s="264"/>
      <c r="R7" s="264"/>
      <c r="S7" s="264"/>
      <c r="T7" s="264"/>
      <c r="U7" s="263"/>
      <c r="V7" s="262"/>
    </row>
    <row r="8" spans="1:22" s="209" customFormat="1" ht="12" customHeight="1">
      <c r="A8" s="374" t="s">
        <v>252</v>
      </c>
      <c r="B8" s="387" t="s">
        <v>253</v>
      </c>
      <c r="C8" s="377" t="s">
        <v>270</v>
      </c>
      <c r="D8" s="244" t="s">
        <v>2</v>
      </c>
      <c r="E8" s="245"/>
      <c r="F8" s="245"/>
      <c r="G8" s="245"/>
      <c r="H8" s="245"/>
      <c r="I8" s="245"/>
      <c r="J8" s="245"/>
      <c r="K8" s="390" t="s">
        <v>3</v>
      </c>
      <c r="L8" s="390" t="s">
        <v>4</v>
      </c>
      <c r="M8" s="282" t="s">
        <v>5</v>
      </c>
      <c r="N8" s="249"/>
      <c r="O8" s="249"/>
      <c r="P8" s="249"/>
      <c r="Q8" s="249"/>
      <c r="R8" s="249"/>
      <c r="S8" s="250"/>
      <c r="T8" s="377" t="s">
        <v>272</v>
      </c>
      <c r="U8" s="387" t="s">
        <v>253</v>
      </c>
      <c r="V8" s="374" t="s">
        <v>252</v>
      </c>
    </row>
    <row r="9" spans="1:22" s="209" customFormat="1" ht="11.25">
      <c r="A9" s="375"/>
      <c r="B9" s="388"/>
      <c r="C9" s="378"/>
      <c r="D9" s="377" t="s">
        <v>271</v>
      </c>
      <c r="E9" s="247" t="s">
        <v>6</v>
      </c>
      <c r="F9" s="246" t="s">
        <v>7</v>
      </c>
      <c r="G9" s="246" t="s">
        <v>8</v>
      </c>
      <c r="H9" s="246" t="s">
        <v>9</v>
      </c>
      <c r="I9" s="246" t="s">
        <v>10</v>
      </c>
      <c r="J9" s="248" t="s">
        <v>11</v>
      </c>
      <c r="K9" s="391"/>
      <c r="L9" s="391"/>
      <c r="M9" s="246" t="s">
        <v>11</v>
      </c>
      <c r="N9" s="246" t="s">
        <v>10</v>
      </c>
      <c r="O9" s="246" t="s">
        <v>9</v>
      </c>
      <c r="P9" s="246" t="s">
        <v>8</v>
      </c>
      <c r="Q9" s="246" t="s">
        <v>7</v>
      </c>
      <c r="R9" s="247" t="s">
        <v>6</v>
      </c>
      <c r="S9" s="377" t="s">
        <v>271</v>
      </c>
      <c r="T9" s="378"/>
      <c r="U9" s="388"/>
      <c r="V9" s="375"/>
    </row>
    <row r="10" spans="1:22" s="209" customFormat="1" ht="12.75" customHeight="1">
      <c r="A10" s="375"/>
      <c r="B10" s="388"/>
      <c r="C10" s="378"/>
      <c r="D10" s="378"/>
      <c r="E10" s="380" t="s">
        <v>273</v>
      </c>
      <c r="F10" s="380" t="s">
        <v>13</v>
      </c>
      <c r="G10" s="380" t="s">
        <v>14</v>
      </c>
      <c r="H10" s="382" t="s">
        <v>15</v>
      </c>
      <c r="I10" s="377" t="s">
        <v>16</v>
      </c>
      <c r="J10" s="384" t="s">
        <v>17</v>
      </c>
      <c r="K10" s="391"/>
      <c r="L10" s="391"/>
      <c r="M10" s="377" t="s">
        <v>17</v>
      </c>
      <c r="N10" s="377" t="s">
        <v>16</v>
      </c>
      <c r="O10" s="382" t="s">
        <v>15</v>
      </c>
      <c r="P10" s="380" t="s">
        <v>14</v>
      </c>
      <c r="Q10" s="380" t="s">
        <v>13</v>
      </c>
      <c r="R10" s="393" t="s">
        <v>273</v>
      </c>
      <c r="S10" s="378"/>
      <c r="T10" s="378"/>
      <c r="U10" s="388"/>
      <c r="V10" s="375"/>
    </row>
    <row r="11" spans="1:22" s="210" customFormat="1" ht="14.25" customHeight="1">
      <c r="A11" s="376"/>
      <c r="B11" s="389"/>
      <c r="C11" s="379"/>
      <c r="D11" s="379"/>
      <c r="E11" s="381"/>
      <c r="F11" s="381"/>
      <c r="G11" s="381"/>
      <c r="H11" s="383"/>
      <c r="I11" s="379"/>
      <c r="J11" s="385"/>
      <c r="K11" s="392"/>
      <c r="L11" s="392"/>
      <c r="M11" s="379"/>
      <c r="N11" s="379"/>
      <c r="O11" s="383"/>
      <c r="P11" s="381"/>
      <c r="Q11" s="381"/>
      <c r="R11" s="394"/>
      <c r="S11" s="379"/>
      <c r="T11" s="379"/>
      <c r="U11" s="389"/>
      <c r="V11" s="376"/>
    </row>
    <row r="12" spans="1:22" s="211" customFormat="1" ht="12" customHeight="1">
      <c r="A12" s="367" t="s">
        <v>266</v>
      </c>
      <c r="B12" s="213">
        <v>65958498.85401485</v>
      </c>
      <c r="C12" s="213">
        <v>65958498.85401485</v>
      </c>
      <c r="D12" s="213"/>
      <c r="E12" s="213"/>
      <c r="F12" s="213"/>
      <c r="G12" s="213"/>
      <c r="H12" s="213"/>
      <c r="I12" s="213"/>
      <c r="J12" s="213"/>
      <c r="K12" s="214" t="s">
        <v>201</v>
      </c>
      <c r="L12" s="215" t="s">
        <v>202</v>
      </c>
      <c r="M12" s="213"/>
      <c r="N12" s="213"/>
      <c r="O12" s="213"/>
      <c r="P12" s="213"/>
      <c r="Q12" s="213"/>
      <c r="R12" s="213"/>
      <c r="S12" s="213">
        <v>65958498.85401485</v>
      </c>
      <c r="T12" s="213"/>
      <c r="U12" s="213">
        <v>65958498.85401485</v>
      </c>
      <c r="V12" s="370" t="s">
        <v>266</v>
      </c>
    </row>
    <row r="13" spans="1:22" s="211" customFormat="1" ht="12" customHeight="1">
      <c r="A13" s="368"/>
      <c r="B13" s="213">
        <v>65676337.8807099</v>
      </c>
      <c r="C13" s="213"/>
      <c r="D13" s="213">
        <v>65676337.8807099</v>
      </c>
      <c r="E13" s="213"/>
      <c r="F13" s="213"/>
      <c r="G13" s="213"/>
      <c r="H13" s="213"/>
      <c r="I13" s="213"/>
      <c r="J13" s="213"/>
      <c r="K13" s="214" t="s">
        <v>195</v>
      </c>
      <c r="L13" s="215" t="s">
        <v>196</v>
      </c>
      <c r="M13" s="213"/>
      <c r="N13" s="213"/>
      <c r="O13" s="213"/>
      <c r="P13" s="213"/>
      <c r="Q13" s="213"/>
      <c r="R13" s="213"/>
      <c r="S13" s="213"/>
      <c r="T13" s="213">
        <v>65676337.8807099</v>
      </c>
      <c r="U13" s="213">
        <v>65676337.8807099</v>
      </c>
      <c r="V13" s="371"/>
    </row>
    <row r="14" spans="1:22" s="211" customFormat="1" ht="12" customHeight="1">
      <c r="A14" s="368"/>
      <c r="B14" s="213">
        <v>195016614.049561</v>
      </c>
      <c r="C14" s="213">
        <v>195016614.049561</v>
      </c>
      <c r="D14" s="213"/>
      <c r="E14" s="213"/>
      <c r="F14" s="213"/>
      <c r="G14" s="213"/>
      <c r="H14" s="213"/>
      <c r="I14" s="213"/>
      <c r="J14" s="213"/>
      <c r="K14" s="214" t="s">
        <v>18</v>
      </c>
      <c r="L14" s="215" t="s">
        <v>19</v>
      </c>
      <c r="M14" s="213">
        <v>123246156.04712537</v>
      </c>
      <c r="N14" s="213">
        <v>12172610.938844059</v>
      </c>
      <c r="O14" s="213">
        <v>17751746.251110293</v>
      </c>
      <c r="P14" s="213">
        <v>38815017.5748048</v>
      </c>
      <c r="Q14" s="213">
        <v>3031083.23767646</v>
      </c>
      <c r="R14" s="213">
        <v>195016614.049561</v>
      </c>
      <c r="S14" s="213"/>
      <c r="T14" s="213"/>
      <c r="U14" s="213">
        <v>195016614.049561</v>
      </c>
      <c r="V14" s="371"/>
    </row>
    <row r="15" spans="1:22" s="211" customFormat="1" ht="12" customHeight="1">
      <c r="A15" s="368"/>
      <c r="B15" s="213">
        <v>93422758.8092483</v>
      </c>
      <c r="C15" s="213"/>
      <c r="D15" s="213"/>
      <c r="E15" s="213">
        <v>93422758.8092483</v>
      </c>
      <c r="F15" s="213">
        <v>980779.6851890769</v>
      </c>
      <c r="G15" s="213">
        <v>9466660.927436668</v>
      </c>
      <c r="H15" s="213">
        <v>4651577.657266168</v>
      </c>
      <c r="I15" s="213">
        <v>3137227.4581361217</v>
      </c>
      <c r="J15" s="213">
        <v>71502651.08122027</v>
      </c>
      <c r="K15" s="214" t="s">
        <v>26</v>
      </c>
      <c r="L15" s="215" t="s">
        <v>27</v>
      </c>
      <c r="M15" s="213"/>
      <c r="N15" s="213"/>
      <c r="O15" s="213"/>
      <c r="P15" s="213"/>
      <c r="Q15" s="213"/>
      <c r="R15" s="213"/>
      <c r="S15" s="213"/>
      <c r="T15" s="213">
        <v>93422758.8092483</v>
      </c>
      <c r="U15" s="213">
        <v>93422758.8092483</v>
      </c>
      <c r="V15" s="371"/>
    </row>
    <row r="16" spans="1:22" s="211" customFormat="1" ht="12" customHeight="1" thickBot="1">
      <c r="A16" s="368"/>
      <c r="B16" s="213">
        <v>8100170.624693099</v>
      </c>
      <c r="C16" s="213">
        <v>8100170.624693099</v>
      </c>
      <c r="D16" s="213"/>
      <c r="E16" s="213"/>
      <c r="F16" s="213"/>
      <c r="G16" s="213"/>
      <c r="H16" s="213"/>
      <c r="I16" s="213"/>
      <c r="J16" s="213"/>
      <c r="K16" s="214" t="s">
        <v>28</v>
      </c>
      <c r="L16" s="215" t="s">
        <v>29</v>
      </c>
      <c r="M16" s="251"/>
      <c r="N16" s="251"/>
      <c r="O16" s="251"/>
      <c r="P16" s="251"/>
      <c r="Q16" s="251"/>
      <c r="R16" s="251">
        <v>8100170.624693099</v>
      </c>
      <c r="S16" s="233"/>
      <c r="T16" s="252"/>
      <c r="U16" s="251">
        <v>8100170.624693099</v>
      </c>
      <c r="V16" s="386"/>
    </row>
    <row r="17" spans="1:22" s="211" customFormat="1" ht="12" customHeight="1">
      <c r="A17" s="368"/>
      <c r="B17" s="216">
        <v>109694025.86500576</v>
      </c>
      <c r="C17" s="216"/>
      <c r="D17" s="216"/>
      <c r="E17" s="216">
        <v>109694025.86500576</v>
      </c>
      <c r="F17" s="216">
        <v>2050303.5524873827</v>
      </c>
      <c r="G17" s="216">
        <v>29348356.647368137</v>
      </c>
      <c r="H17" s="216">
        <v>13100168.593844125</v>
      </c>
      <c r="I17" s="216">
        <v>9035383.480707938</v>
      </c>
      <c r="J17" s="216">
        <v>51743504.9659051</v>
      </c>
      <c r="K17" s="217" t="s">
        <v>30</v>
      </c>
      <c r="L17" s="217" t="s">
        <v>31</v>
      </c>
      <c r="M17" s="213">
        <v>51743504.9659051</v>
      </c>
      <c r="N17" s="213">
        <v>9035383.480707938</v>
      </c>
      <c r="O17" s="213">
        <v>13100168.593844125</v>
      </c>
      <c r="P17" s="213">
        <v>29348356.647368137</v>
      </c>
      <c r="Q17" s="213">
        <v>2050303.5524873827</v>
      </c>
      <c r="R17" s="213">
        <v>109694025.86500576</v>
      </c>
      <c r="S17" s="213"/>
      <c r="T17" s="213"/>
      <c r="U17" s="213">
        <v>109694025.86500576</v>
      </c>
      <c r="V17" s="370" t="s">
        <v>261</v>
      </c>
    </row>
    <row r="18" spans="1:22" s="211" customFormat="1" ht="12" customHeight="1">
      <c r="A18" s="368"/>
      <c r="B18" s="213">
        <v>13687987.01429133</v>
      </c>
      <c r="C18" s="213"/>
      <c r="D18" s="213"/>
      <c r="E18" s="213">
        <v>13687987.01429133</v>
      </c>
      <c r="F18" s="213">
        <v>134469.1291304641</v>
      </c>
      <c r="G18" s="213">
        <v>4256504.219549911</v>
      </c>
      <c r="H18" s="213">
        <v>2141598.0557716447</v>
      </c>
      <c r="I18" s="213">
        <v>1102318.661998617</v>
      </c>
      <c r="J18" s="213">
        <v>6053096.9478406925</v>
      </c>
      <c r="K18" s="214" t="s">
        <v>32</v>
      </c>
      <c r="L18" s="215" t="s">
        <v>33</v>
      </c>
      <c r="M18" s="213"/>
      <c r="N18" s="213"/>
      <c r="O18" s="213"/>
      <c r="P18" s="213"/>
      <c r="Q18" s="213"/>
      <c r="R18" s="213"/>
      <c r="S18" s="213"/>
      <c r="T18" s="213"/>
      <c r="U18" s="213"/>
      <c r="V18" s="371"/>
    </row>
    <row r="19" spans="1:22" s="211" customFormat="1" ht="12" customHeight="1">
      <c r="A19" s="368"/>
      <c r="B19" s="218">
        <v>96006038.85071443</v>
      </c>
      <c r="C19" s="218"/>
      <c r="D19" s="218"/>
      <c r="E19" s="218">
        <v>96006038.85071443</v>
      </c>
      <c r="F19" s="218">
        <v>1915834.4233569186</v>
      </c>
      <c r="G19" s="218">
        <v>25091852.427818224</v>
      </c>
      <c r="H19" s="218">
        <v>10958570.53807248</v>
      </c>
      <c r="I19" s="218">
        <v>7933064.818709321</v>
      </c>
      <c r="J19" s="218">
        <v>45690408.01806441</v>
      </c>
      <c r="K19" s="217" t="s">
        <v>34</v>
      </c>
      <c r="L19" s="219" t="s">
        <v>35</v>
      </c>
      <c r="M19" s="220">
        <v>45690408.01806441</v>
      </c>
      <c r="N19" s="220">
        <v>7933064.818709321</v>
      </c>
      <c r="O19" s="220">
        <v>10958570.53807248</v>
      </c>
      <c r="P19" s="220">
        <v>25091852.427818224</v>
      </c>
      <c r="Q19" s="220">
        <v>1915834.4233569186</v>
      </c>
      <c r="R19" s="220">
        <v>96006038.85071443</v>
      </c>
      <c r="S19" s="220"/>
      <c r="T19" s="220"/>
      <c r="U19" s="220">
        <v>96006038.85071443</v>
      </c>
      <c r="V19" s="371"/>
    </row>
    <row r="20" spans="1:22" s="211" customFormat="1" ht="12" customHeight="1" thickBot="1">
      <c r="A20" s="369"/>
      <c r="B20" s="255">
        <v>-282160.9733049497</v>
      </c>
      <c r="C20" s="221"/>
      <c r="D20" s="255">
        <v>-282160.9733049497</v>
      </c>
      <c r="E20" s="255"/>
      <c r="F20" s="255"/>
      <c r="G20" s="255"/>
      <c r="H20" s="255"/>
      <c r="I20" s="255"/>
      <c r="J20" s="255"/>
      <c r="K20" s="222" t="s">
        <v>207</v>
      </c>
      <c r="L20" s="217" t="s">
        <v>211</v>
      </c>
      <c r="M20" s="251"/>
      <c r="N20" s="251"/>
      <c r="O20" s="251"/>
      <c r="P20" s="251"/>
      <c r="Q20" s="251"/>
      <c r="R20" s="251"/>
      <c r="S20" s="233">
        <v>-282160.9733049497</v>
      </c>
      <c r="T20" s="252"/>
      <c r="U20" s="251">
        <v>-282160.9733049497</v>
      </c>
      <c r="V20" s="386"/>
    </row>
    <row r="21" spans="1:22" s="211" customFormat="1" ht="12" customHeight="1">
      <c r="A21" s="367" t="s">
        <v>261</v>
      </c>
      <c r="B21" s="213">
        <v>55672558.82770408</v>
      </c>
      <c r="C21" s="213"/>
      <c r="D21" s="213">
        <v>451178.1471917117</v>
      </c>
      <c r="E21" s="213">
        <v>55221380.68051237</v>
      </c>
      <c r="F21" s="213">
        <v>1599196.163604333</v>
      </c>
      <c r="G21" s="213">
        <v>5032510.712074824</v>
      </c>
      <c r="H21" s="213">
        <v>10937324.692319985</v>
      </c>
      <c r="I21" s="213">
        <v>4380067.098956287</v>
      </c>
      <c r="J21" s="213">
        <v>33272282.013556942</v>
      </c>
      <c r="K21" s="214" t="s">
        <v>37</v>
      </c>
      <c r="L21" s="215" t="s">
        <v>38</v>
      </c>
      <c r="M21" s="213"/>
      <c r="N21" s="213"/>
      <c r="O21" s="213"/>
      <c r="P21" s="213">
        <v>54339379.90189863</v>
      </c>
      <c r="Q21" s="213"/>
      <c r="R21" s="213">
        <v>54339379.90189863</v>
      </c>
      <c r="S21" s="213">
        <v>1333178.9258054509</v>
      </c>
      <c r="T21" s="213"/>
      <c r="U21" s="213">
        <v>55672558.82770408</v>
      </c>
      <c r="V21" s="370" t="s">
        <v>262</v>
      </c>
    </row>
    <row r="22" spans="1:22" s="211" customFormat="1" ht="12" customHeight="1">
      <c r="A22" s="368"/>
      <c r="B22" s="213">
        <v>8703588.117693758</v>
      </c>
      <c r="C22" s="213"/>
      <c r="D22" s="213"/>
      <c r="E22" s="213">
        <v>8703588.117693758</v>
      </c>
      <c r="F22" s="213">
        <v>-42.47496224197289</v>
      </c>
      <c r="G22" s="213">
        <v>19986.192519881806</v>
      </c>
      <c r="H22" s="213">
        <v>21245.84575249361</v>
      </c>
      <c r="I22" s="213">
        <v>73404.51367289544</v>
      </c>
      <c r="J22" s="213">
        <v>488823.416017629</v>
      </c>
      <c r="K22" s="214" t="s">
        <v>254</v>
      </c>
      <c r="L22" s="214" t="s">
        <v>255</v>
      </c>
      <c r="M22" s="213"/>
      <c r="N22" s="213"/>
      <c r="O22" s="213">
        <v>8703588.117693758</v>
      </c>
      <c r="P22" s="213"/>
      <c r="Q22" s="213"/>
      <c r="R22" s="213">
        <v>8703588.117693758</v>
      </c>
      <c r="S22" s="213"/>
      <c r="T22" s="213"/>
      <c r="U22" s="213">
        <v>8703588.117693758</v>
      </c>
      <c r="V22" s="371"/>
    </row>
    <row r="23" spans="1:22" s="211" customFormat="1" ht="22.5">
      <c r="A23" s="368"/>
      <c r="B23" s="283">
        <v>8100170.624693099</v>
      </c>
      <c r="C23" s="283"/>
      <c r="D23" s="283"/>
      <c r="E23" s="283">
        <v>8100170.624693099</v>
      </c>
      <c r="F23" s="283"/>
      <c r="G23" s="283"/>
      <c r="H23" s="283"/>
      <c r="I23" s="283"/>
      <c r="J23" s="283"/>
      <c r="K23" s="284" t="s">
        <v>28</v>
      </c>
      <c r="L23" s="285" t="s">
        <v>256</v>
      </c>
      <c r="M23" s="283"/>
      <c r="N23" s="283"/>
      <c r="O23" s="283">
        <v>8100170.624693099</v>
      </c>
      <c r="P23" s="283"/>
      <c r="Q23" s="283"/>
      <c r="R23" s="283">
        <v>8100170.624693099</v>
      </c>
      <c r="S23" s="283"/>
      <c r="T23" s="283"/>
      <c r="U23" s="283">
        <v>8100170.624693099</v>
      </c>
      <c r="V23" s="371"/>
    </row>
    <row r="24" spans="1:22" s="211" customFormat="1" ht="12" customHeight="1">
      <c r="A24" s="368"/>
      <c r="B24" s="223">
        <v>603417.4930006579</v>
      </c>
      <c r="C24" s="213"/>
      <c r="D24" s="213"/>
      <c r="E24" s="213">
        <v>603417.4930006579</v>
      </c>
      <c r="F24" s="213">
        <v>-42.47496224197289</v>
      </c>
      <c r="G24" s="213">
        <v>19986.192519881806</v>
      </c>
      <c r="H24" s="213">
        <v>21245.84575249361</v>
      </c>
      <c r="I24" s="213">
        <v>73404.51367289544</v>
      </c>
      <c r="J24" s="213">
        <v>488823.416017629</v>
      </c>
      <c r="K24" s="214" t="s">
        <v>257</v>
      </c>
      <c r="L24" s="214" t="s">
        <v>258</v>
      </c>
      <c r="M24" s="213"/>
      <c r="N24" s="213"/>
      <c r="O24" s="213">
        <v>603417.4930006581</v>
      </c>
      <c r="P24" s="213"/>
      <c r="Q24" s="213"/>
      <c r="R24" s="213">
        <v>603417.4930006581</v>
      </c>
      <c r="S24" s="213"/>
      <c r="T24" s="213"/>
      <c r="U24" s="213">
        <v>603417.4930006581</v>
      </c>
      <c r="V24" s="371"/>
    </row>
    <row r="25" spans="1:22" s="212" customFormat="1" ht="12" customHeight="1">
      <c r="A25" s="368"/>
      <c r="B25" s="216">
        <v>24510613.22330993</v>
      </c>
      <c r="C25" s="216"/>
      <c r="D25" s="216"/>
      <c r="E25" s="216">
        <v>24510613.22330993</v>
      </c>
      <c r="F25" s="216">
        <v>451149.86384529155</v>
      </c>
      <c r="G25" s="216">
        <v>3037415.8992837146</v>
      </c>
      <c r="H25" s="216">
        <v>2141598.0557716447</v>
      </c>
      <c r="I25" s="216">
        <v>4581911.868078755</v>
      </c>
      <c r="J25" s="216">
        <v>17982399.536330525</v>
      </c>
      <c r="K25" s="217" t="s">
        <v>66</v>
      </c>
      <c r="L25" s="217" t="s">
        <v>67</v>
      </c>
      <c r="M25" s="213">
        <v>17982399.536330525</v>
      </c>
      <c r="N25" s="213">
        <v>4581911.868078755</v>
      </c>
      <c r="O25" s="213">
        <v>2141598.0557716447</v>
      </c>
      <c r="P25" s="213">
        <v>3037415.8992837146</v>
      </c>
      <c r="Q25" s="213">
        <v>451149.86384529155</v>
      </c>
      <c r="R25" s="213">
        <v>24510613.22330993</v>
      </c>
      <c r="S25" s="216"/>
      <c r="T25" s="216"/>
      <c r="U25" s="213">
        <v>24510613.22330993</v>
      </c>
      <c r="V25" s="371"/>
    </row>
    <row r="26" spans="1:22" s="211" customFormat="1" ht="12" customHeight="1">
      <c r="A26" s="368"/>
      <c r="B26" s="216">
        <v>21258443.843489718</v>
      </c>
      <c r="C26" s="216"/>
      <c r="D26" s="216"/>
      <c r="E26" s="216">
        <v>21258443.843489718</v>
      </c>
      <c r="F26" s="216"/>
      <c r="G26" s="216">
        <v>21258443.843489718</v>
      </c>
      <c r="H26" s="216"/>
      <c r="I26" s="216"/>
      <c r="J26" s="216"/>
      <c r="K26" s="217" t="s">
        <v>68</v>
      </c>
      <c r="L26" s="217" t="s">
        <v>69</v>
      </c>
      <c r="M26" s="213"/>
      <c r="N26" s="213"/>
      <c r="O26" s="213"/>
      <c r="P26" s="213">
        <v>21258443.843489718</v>
      </c>
      <c r="Q26" s="213"/>
      <c r="R26" s="213">
        <v>21258443.843489718</v>
      </c>
      <c r="S26" s="213"/>
      <c r="T26" s="213"/>
      <c r="U26" s="213">
        <v>21258443.843489718</v>
      </c>
      <c r="V26" s="371"/>
    </row>
    <row r="27" spans="1:22" s="211" customFormat="1" ht="12" customHeight="1">
      <c r="A27" s="368"/>
      <c r="B27" s="216">
        <v>14546991.466263436</v>
      </c>
      <c r="C27" s="216"/>
      <c r="D27" s="218"/>
      <c r="E27" s="218">
        <v>14546991.466263436</v>
      </c>
      <c r="F27" s="218">
        <v>316680.73471482744</v>
      </c>
      <c r="G27" s="218">
        <v>2505276.936978639</v>
      </c>
      <c r="H27" s="218"/>
      <c r="I27" s="218">
        <v>3479593.206080138</v>
      </c>
      <c r="J27" s="218">
        <v>11929302.588489832</v>
      </c>
      <c r="K27" s="219" t="s">
        <v>70</v>
      </c>
      <c r="L27" s="219" t="s">
        <v>71</v>
      </c>
      <c r="M27" s="213">
        <v>11929302.588489832</v>
      </c>
      <c r="N27" s="213">
        <v>3479593.206080138</v>
      </c>
      <c r="O27" s="213"/>
      <c r="P27" s="213">
        <v>2505276.936978639</v>
      </c>
      <c r="Q27" s="213">
        <v>316680.73471482744</v>
      </c>
      <c r="R27" s="213">
        <v>14546991.466263436</v>
      </c>
      <c r="S27" s="220"/>
      <c r="T27" s="220"/>
      <c r="U27" s="220">
        <v>14546991.466263436</v>
      </c>
      <c r="V27" s="371"/>
    </row>
    <row r="28" spans="1:22" s="211" customFormat="1" ht="12" customHeight="1" thickBot="1">
      <c r="A28" s="369"/>
      <c r="B28" s="254">
        <v>17534078.58624488</v>
      </c>
      <c r="C28" s="216"/>
      <c r="D28" s="258"/>
      <c r="E28" s="259">
        <v>17534078.58624488</v>
      </c>
      <c r="F28" s="259"/>
      <c r="G28" s="259">
        <v>17534078.58624488</v>
      </c>
      <c r="H28" s="259"/>
      <c r="I28" s="259"/>
      <c r="J28" s="259"/>
      <c r="K28" s="219" t="s">
        <v>72</v>
      </c>
      <c r="L28" s="219" t="s">
        <v>73</v>
      </c>
      <c r="M28" s="213"/>
      <c r="N28" s="213"/>
      <c r="O28" s="213"/>
      <c r="P28" s="213">
        <v>17534078.58624488</v>
      </c>
      <c r="Q28" s="213"/>
      <c r="R28" s="213">
        <v>17534078.58624488</v>
      </c>
      <c r="S28" s="220"/>
      <c r="T28" s="220"/>
      <c r="U28" s="220">
        <v>17534078.58624488</v>
      </c>
      <c r="V28" s="371"/>
    </row>
    <row r="29" spans="1:22" s="211" customFormat="1" ht="12" customHeight="1">
      <c r="A29" s="367" t="s">
        <v>262</v>
      </c>
      <c r="B29" s="213">
        <v>32654593.79016735</v>
      </c>
      <c r="C29" s="216"/>
      <c r="D29" s="213">
        <v>3349645.750962574</v>
      </c>
      <c r="E29" s="213">
        <v>29304948.039204776</v>
      </c>
      <c r="F29" s="213">
        <v>51830.034040810664</v>
      </c>
      <c r="G29" s="213">
        <v>2408080.3396572224</v>
      </c>
      <c r="H29" s="213">
        <v>4319659.271920643</v>
      </c>
      <c r="I29" s="213">
        <v>14261632.454700373</v>
      </c>
      <c r="J29" s="213">
        <v>8263745.938885727</v>
      </c>
      <c r="K29" s="213" t="s">
        <v>75</v>
      </c>
      <c r="L29" s="213" t="s">
        <v>76</v>
      </c>
      <c r="M29" s="225">
        <v>5464352.112569814</v>
      </c>
      <c r="N29" s="225">
        <v>18514477.82383055</v>
      </c>
      <c r="O29" s="225">
        <v>1324805.5434406134</v>
      </c>
      <c r="P29" s="225">
        <v>6425272.383980442</v>
      </c>
      <c r="Q29" s="225">
        <v>707101.5994609912</v>
      </c>
      <c r="R29" s="225">
        <v>32436009.46328241</v>
      </c>
      <c r="S29" s="213">
        <v>218584.32688494027</v>
      </c>
      <c r="T29" s="213"/>
      <c r="U29" s="225">
        <v>32654593.79016735</v>
      </c>
      <c r="V29" s="371"/>
    </row>
    <row r="30" spans="1:22" s="211" customFormat="1" ht="12" customHeight="1" thickBot="1">
      <c r="A30" s="368"/>
      <c r="B30" s="213"/>
      <c r="C30" s="216"/>
      <c r="D30" s="213"/>
      <c r="E30" s="213"/>
      <c r="F30" s="213"/>
      <c r="G30" s="213"/>
      <c r="H30" s="213"/>
      <c r="I30" s="213"/>
      <c r="J30" s="213"/>
      <c r="K30" s="213" t="s">
        <v>259</v>
      </c>
      <c r="L30" s="213" t="s">
        <v>80</v>
      </c>
      <c r="M30" s="251"/>
      <c r="N30" s="251">
        <v>-3683862</v>
      </c>
      <c r="O30" s="251"/>
      <c r="P30" s="251"/>
      <c r="Q30" s="251"/>
      <c r="R30" s="251"/>
      <c r="S30" s="233"/>
      <c r="T30" s="252"/>
      <c r="U30" s="251"/>
      <c r="V30" s="386"/>
    </row>
    <row r="31" spans="1:22" s="211" customFormat="1" ht="12" customHeight="1">
      <c r="A31" s="368"/>
      <c r="B31" s="216">
        <v>111943086.51046968</v>
      </c>
      <c r="C31" s="216"/>
      <c r="D31" s="216"/>
      <c r="E31" s="216">
        <v>111943086.51046968</v>
      </c>
      <c r="F31" s="216">
        <v>1106421.4292654719</v>
      </c>
      <c r="G31" s="216">
        <v>82652431.68899529</v>
      </c>
      <c r="H31" s="216">
        <v>7850332.444985374</v>
      </c>
      <c r="I31" s="216">
        <v>5150895.237208933</v>
      </c>
      <c r="J31" s="216">
        <v>15183005.710014611</v>
      </c>
      <c r="K31" s="217" t="s">
        <v>92</v>
      </c>
      <c r="L31" s="217" t="s">
        <v>274</v>
      </c>
      <c r="M31" s="213">
        <v>15183005.710014611</v>
      </c>
      <c r="N31" s="213">
        <v>5150895.237208933</v>
      </c>
      <c r="O31" s="213">
        <v>7850332.444985374</v>
      </c>
      <c r="P31" s="213">
        <v>82652431.68899529</v>
      </c>
      <c r="Q31" s="213">
        <v>1106421.4292654719</v>
      </c>
      <c r="R31" s="213">
        <v>111943086.51046968</v>
      </c>
      <c r="S31" s="213"/>
      <c r="T31" s="213"/>
      <c r="U31" s="213">
        <v>111943086.51046968</v>
      </c>
      <c r="V31" s="370" t="s">
        <v>263</v>
      </c>
    </row>
    <row r="32" spans="1:22" s="211" customFormat="1" ht="12" customHeight="1" thickBot="1">
      <c r="A32" s="368"/>
      <c r="B32" s="254">
        <v>98255099.49617833</v>
      </c>
      <c r="C32" s="216"/>
      <c r="D32" s="258"/>
      <c r="E32" s="259">
        <v>98255099.49617833</v>
      </c>
      <c r="F32" s="259">
        <v>971952.3001350078</v>
      </c>
      <c r="G32" s="259">
        <v>78395927.46944536</v>
      </c>
      <c r="H32" s="259">
        <v>5708734.38921373</v>
      </c>
      <c r="I32" s="259">
        <v>4048576.5752103156</v>
      </c>
      <c r="J32" s="259">
        <v>9129908.762173919</v>
      </c>
      <c r="K32" s="219" t="s">
        <v>94</v>
      </c>
      <c r="L32" s="219" t="s">
        <v>275</v>
      </c>
      <c r="M32" s="213">
        <v>9129908.762173919</v>
      </c>
      <c r="N32" s="213">
        <v>4048576.5752103156</v>
      </c>
      <c r="O32" s="213">
        <v>5708734.38921373</v>
      </c>
      <c r="P32" s="213">
        <v>78395927.46944536</v>
      </c>
      <c r="Q32" s="213">
        <v>971952.3001350078</v>
      </c>
      <c r="R32" s="213">
        <v>98255099.49617833</v>
      </c>
      <c r="S32" s="213"/>
      <c r="T32" s="213"/>
      <c r="U32" s="213">
        <v>98255099.49617833</v>
      </c>
      <c r="V32" s="371"/>
    </row>
    <row r="33" spans="1:22" s="211" customFormat="1" ht="12" customHeight="1">
      <c r="A33" s="367" t="s">
        <v>263</v>
      </c>
      <c r="B33" s="213">
        <v>12604791.639035922</v>
      </c>
      <c r="C33" s="216"/>
      <c r="D33" s="213">
        <v>165069.99999999814</v>
      </c>
      <c r="E33" s="213">
        <v>12439721.639035923</v>
      </c>
      <c r="F33" s="213"/>
      <c r="G33" s="213">
        <v>8944553.836946392</v>
      </c>
      <c r="H33" s="213"/>
      <c r="I33" s="213">
        <v>51437.88953991028</v>
      </c>
      <c r="J33" s="213">
        <v>3443729.91254962</v>
      </c>
      <c r="K33" s="226" t="s">
        <v>96</v>
      </c>
      <c r="L33" s="227" t="s">
        <v>97</v>
      </c>
      <c r="M33" s="213"/>
      <c r="N33" s="213"/>
      <c r="O33" s="213">
        <v>12604791.639035922</v>
      </c>
      <c r="P33" s="213"/>
      <c r="Q33" s="213"/>
      <c r="R33" s="213">
        <v>12604791.639035922</v>
      </c>
      <c r="S33" s="213"/>
      <c r="T33" s="213"/>
      <c r="U33" s="213">
        <v>12604791.639035922</v>
      </c>
      <c r="V33" s="371"/>
    </row>
    <row r="34" spans="1:22" s="211" customFormat="1" ht="12" customHeight="1">
      <c r="A34" s="368"/>
      <c r="B34" s="213">
        <v>16183453.271241177</v>
      </c>
      <c r="C34" s="216"/>
      <c r="D34" s="213">
        <v>30236.13237189221</v>
      </c>
      <c r="E34" s="213">
        <v>16153217.138869286</v>
      </c>
      <c r="F34" s="213"/>
      <c r="G34" s="213">
        <v>16153217.138869286</v>
      </c>
      <c r="H34" s="213"/>
      <c r="I34" s="213"/>
      <c r="J34" s="213"/>
      <c r="K34" s="214" t="s">
        <v>98</v>
      </c>
      <c r="L34" s="215" t="s">
        <v>99</v>
      </c>
      <c r="M34" s="213">
        <v>493104.9717455618</v>
      </c>
      <c r="N34" s="213">
        <v>884737.9259323175</v>
      </c>
      <c r="O34" s="213">
        <v>14918103.596782388</v>
      </c>
      <c r="P34" s="213">
        <v>19423.582045014948</v>
      </c>
      <c r="Q34" s="213">
        <v>32475.08462696435</v>
      </c>
      <c r="R34" s="213">
        <v>16347845.161132248</v>
      </c>
      <c r="S34" s="213">
        <v>-164391.88989106912</v>
      </c>
      <c r="T34" s="213"/>
      <c r="U34" s="213">
        <v>16183453.271241179</v>
      </c>
      <c r="V34" s="371"/>
    </row>
    <row r="35" spans="1:23" s="211" customFormat="1" ht="22.5">
      <c r="A35" s="368"/>
      <c r="B35" s="283">
        <v>10451983.057126863</v>
      </c>
      <c r="C35" s="216"/>
      <c r="D35" s="283">
        <v>9530.93021263021</v>
      </c>
      <c r="E35" s="283">
        <v>10442452.126914233</v>
      </c>
      <c r="F35" s="283">
        <v>36582.148562256916</v>
      </c>
      <c r="G35" s="283">
        <v>19423.582045014948</v>
      </c>
      <c r="H35" s="283">
        <v>9119943.869903212</v>
      </c>
      <c r="I35" s="283">
        <v>805193.8097086031</v>
      </c>
      <c r="J35" s="283">
        <v>461308.7166951461</v>
      </c>
      <c r="K35" s="284" t="s">
        <v>103</v>
      </c>
      <c r="L35" s="227" t="s">
        <v>104</v>
      </c>
      <c r="M35" s="213"/>
      <c r="N35" s="213"/>
      <c r="O35" s="213"/>
      <c r="P35" s="283">
        <v>10421746.924754972</v>
      </c>
      <c r="Q35" s="283"/>
      <c r="R35" s="283">
        <v>10421746.924754972</v>
      </c>
      <c r="S35" s="283">
        <v>30236.13237189221</v>
      </c>
      <c r="T35" s="283"/>
      <c r="U35" s="283">
        <v>10451983.057126863</v>
      </c>
      <c r="V35" s="371"/>
      <c r="W35" s="223"/>
    </row>
    <row r="36" spans="1:23" s="211" customFormat="1" ht="12" customHeight="1" thickBot="1">
      <c r="A36" s="368"/>
      <c r="B36" s="213">
        <v>21046140.643816344</v>
      </c>
      <c r="C36" s="216"/>
      <c r="D36" s="213">
        <v>63092.54720056452</v>
      </c>
      <c r="E36" s="213">
        <v>20983048.09661578</v>
      </c>
      <c r="F36" s="213">
        <v>138292.1623619624</v>
      </c>
      <c r="G36" s="213">
        <v>5568506.325357873</v>
      </c>
      <c r="H36" s="213">
        <v>10603598.139760068</v>
      </c>
      <c r="I36" s="213">
        <v>3449921.9801612655</v>
      </c>
      <c r="J36" s="213">
        <v>1222729.4889746113</v>
      </c>
      <c r="K36" s="214" t="s">
        <v>113</v>
      </c>
      <c r="L36" s="215" t="s">
        <v>114</v>
      </c>
      <c r="M36" s="252">
        <v>817533.5824872744</v>
      </c>
      <c r="N36" s="252">
        <v>3196337.187286363</v>
      </c>
      <c r="O36" s="252">
        <v>10141590.728464805</v>
      </c>
      <c r="P36" s="252">
        <v>5822548.806699454</v>
      </c>
      <c r="Q36" s="252">
        <v>1068130.3388784481</v>
      </c>
      <c r="R36" s="252">
        <v>21046140.643816344</v>
      </c>
      <c r="S36" s="233"/>
      <c r="T36" s="252"/>
      <c r="U36" s="252">
        <v>21046140.643816344</v>
      </c>
      <c r="V36" s="386"/>
      <c r="W36" s="223"/>
    </row>
    <row r="37" spans="1:22" s="211" customFormat="1" ht="12" customHeight="1">
      <c r="A37" s="368"/>
      <c r="B37" s="216">
        <v>112345171.87777399</v>
      </c>
      <c r="C37" s="216"/>
      <c r="D37" s="216"/>
      <c r="E37" s="216">
        <v>112345171.87777399</v>
      </c>
      <c r="F37" s="216">
        <v>2032152.5418466653</v>
      </c>
      <c r="G37" s="216">
        <v>68230450.11927617</v>
      </c>
      <c r="H37" s="216">
        <v>25791276.399605207</v>
      </c>
      <c r="I37" s="216">
        <v>4925416.671017834</v>
      </c>
      <c r="J37" s="216">
        <v>11365876.146028068</v>
      </c>
      <c r="K37" s="217" t="s">
        <v>125</v>
      </c>
      <c r="L37" s="217" t="s">
        <v>126</v>
      </c>
      <c r="M37" s="213">
        <v>11365876.146028068</v>
      </c>
      <c r="N37" s="213">
        <v>4925416.671017834</v>
      </c>
      <c r="O37" s="213">
        <v>25791276.399605207</v>
      </c>
      <c r="P37" s="213">
        <v>68230450.11927617</v>
      </c>
      <c r="Q37" s="213">
        <v>2032152.5418466653</v>
      </c>
      <c r="R37" s="213">
        <v>112345171.87777399</v>
      </c>
      <c r="S37" s="213"/>
      <c r="T37" s="213"/>
      <c r="U37" s="213">
        <v>112345171.87777399</v>
      </c>
      <c r="V37" s="370" t="s">
        <v>264</v>
      </c>
    </row>
    <row r="38" spans="1:23" s="211" customFormat="1" ht="12" customHeight="1">
      <c r="A38" s="369"/>
      <c r="B38" s="224">
        <v>98657184.86348261</v>
      </c>
      <c r="C38" s="216"/>
      <c r="D38" s="218"/>
      <c r="E38" s="216">
        <v>98657184.86348261</v>
      </c>
      <c r="F38" s="216">
        <v>1897683.4127162008</v>
      </c>
      <c r="G38" s="216">
        <v>63973945.89972624</v>
      </c>
      <c r="H38" s="216">
        <v>23649678.34383356</v>
      </c>
      <c r="I38" s="216">
        <v>3823098.0090192175</v>
      </c>
      <c r="J38" s="216">
        <v>5312779.198187377</v>
      </c>
      <c r="K38" s="219" t="s">
        <v>127</v>
      </c>
      <c r="L38" s="219" t="s">
        <v>128</v>
      </c>
      <c r="M38" s="213">
        <v>5312779.198187377</v>
      </c>
      <c r="N38" s="213">
        <v>3823098.0090192175</v>
      </c>
      <c r="O38" s="213">
        <v>23649678.34383356</v>
      </c>
      <c r="P38" s="213">
        <v>63973945.89972624</v>
      </c>
      <c r="Q38" s="213">
        <v>1897683.4127162008</v>
      </c>
      <c r="R38" s="213">
        <v>98657184.86348261</v>
      </c>
      <c r="S38" s="220"/>
      <c r="T38" s="220"/>
      <c r="U38" s="220">
        <v>98657184.86348261</v>
      </c>
      <c r="V38" s="371"/>
      <c r="W38" s="223"/>
    </row>
    <row r="39" spans="1:22" s="211" customFormat="1" ht="12" customHeight="1" thickBot="1">
      <c r="A39" s="367" t="s">
        <v>264</v>
      </c>
      <c r="B39" s="213">
        <v>10305089.290330298</v>
      </c>
      <c r="C39" s="216"/>
      <c r="D39" s="213"/>
      <c r="E39" s="213">
        <v>10305089.290330298</v>
      </c>
      <c r="F39" s="213">
        <v>2110238.6549797165</v>
      </c>
      <c r="G39" s="213"/>
      <c r="H39" s="213">
        <v>8194850.635350581</v>
      </c>
      <c r="I39" s="213"/>
      <c r="J39" s="213"/>
      <c r="K39" s="214" t="s">
        <v>130</v>
      </c>
      <c r="L39" s="215" t="s">
        <v>131</v>
      </c>
      <c r="M39" s="251"/>
      <c r="N39" s="251"/>
      <c r="O39" s="251"/>
      <c r="P39" s="251">
        <v>10305089.290330298</v>
      </c>
      <c r="Q39" s="251"/>
      <c r="R39" s="251">
        <v>10305089.290330298</v>
      </c>
      <c r="S39" s="233"/>
      <c r="T39" s="252"/>
      <c r="U39" s="251">
        <v>10305089.290330298</v>
      </c>
      <c r="V39" s="386"/>
    </row>
    <row r="40" spans="1:22" s="211" customFormat="1" ht="12" customHeight="1">
      <c r="A40" s="368"/>
      <c r="B40" s="216">
        <v>112345171.877774</v>
      </c>
      <c r="C40" s="216"/>
      <c r="D40" s="216"/>
      <c r="E40" s="216">
        <v>112345171.877774</v>
      </c>
      <c r="F40" s="216">
        <v>-78086.1131330512</v>
      </c>
      <c r="G40" s="216">
        <v>78535539.40960646</v>
      </c>
      <c r="H40" s="216">
        <v>17596425.764254626</v>
      </c>
      <c r="I40" s="216">
        <v>4925416.671017834</v>
      </c>
      <c r="J40" s="216">
        <v>11365876.146028068</v>
      </c>
      <c r="K40" s="217" t="s">
        <v>142</v>
      </c>
      <c r="L40" s="217" t="s">
        <v>143</v>
      </c>
      <c r="M40" s="213">
        <v>11365876.146028068</v>
      </c>
      <c r="N40" s="213">
        <v>4925416.671017834</v>
      </c>
      <c r="O40" s="213">
        <v>17596425.764254626</v>
      </c>
      <c r="P40" s="213">
        <v>78535539.40960646</v>
      </c>
      <c r="Q40" s="213">
        <v>-78086.1131330512</v>
      </c>
      <c r="R40" s="213">
        <v>112345171.877774</v>
      </c>
      <c r="S40" s="213"/>
      <c r="T40" s="213"/>
      <c r="U40" s="213">
        <v>112345171.877774</v>
      </c>
      <c r="V40" s="370" t="s">
        <v>265</v>
      </c>
    </row>
    <row r="41" spans="1:22" s="211" customFormat="1" ht="12" customHeight="1" thickBot="1">
      <c r="A41" s="369"/>
      <c r="B41" s="259">
        <v>98657184.86348262</v>
      </c>
      <c r="C41" s="216"/>
      <c r="D41" s="258"/>
      <c r="E41" s="254">
        <v>98657184.86348262</v>
      </c>
      <c r="F41" s="254">
        <v>-212555.2422635157</v>
      </c>
      <c r="G41" s="254">
        <v>74279035.19005653</v>
      </c>
      <c r="H41" s="254">
        <v>15454827.708482977</v>
      </c>
      <c r="I41" s="254">
        <v>3823098.0090192175</v>
      </c>
      <c r="J41" s="254">
        <v>5312779.198187377</v>
      </c>
      <c r="K41" s="219" t="s">
        <v>144</v>
      </c>
      <c r="L41" s="219" t="s">
        <v>145</v>
      </c>
      <c r="M41" s="220">
        <v>5312779.198187377</v>
      </c>
      <c r="N41" s="220">
        <v>3823098.0090192175</v>
      </c>
      <c r="O41" s="220">
        <v>15454827.708482977</v>
      </c>
      <c r="P41" s="220">
        <v>74279035.19005653</v>
      </c>
      <c r="Q41" s="220">
        <v>-212555.2422635157</v>
      </c>
      <c r="R41" s="220">
        <v>98657184.86348262</v>
      </c>
      <c r="S41" s="220"/>
      <c r="T41" s="220"/>
      <c r="U41" s="220">
        <v>98657184.86348262</v>
      </c>
      <c r="V41" s="371"/>
    </row>
    <row r="42" spans="1:22" s="211" customFormat="1" ht="12" customHeight="1">
      <c r="A42" s="367" t="s">
        <v>265</v>
      </c>
      <c r="B42" s="213"/>
      <c r="C42" s="216"/>
      <c r="D42" s="213"/>
      <c r="E42" s="213"/>
      <c r="F42" s="213"/>
      <c r="G42" s="213"/>
      <c r="H42" s="213"/>
      <c r="I42" s="213"/>
      <c r="J42" s="213"/>
      <c r="K42" s="214" t="s">
        <v>125</v>
      </c>
      <c r="L42" s="214" t="s">
        <v>126</v>
      </c>
      <c r="M42" s="213">
        <v>11365876.146028068</v>
      </c>
      <c r="N42" s="213">
        <v>4925416.671017834</v>
      </c>
      <c r="O42" s="213">
        <v>25791276.399605207</v>
      </c>
      <c r="P42" s="213">
        <v>68230450.11927617</v>
      </c>
      <c r="Q42" s="213">
        <v>2032152.5418466653</v>
      </c>
      <c r="R42" s="213">
        <v>112345171.87777399</v>
      </c>
      <c r="S42" s="213"/>
      <c r="T42" s="213"/>
      <c r="U42" s="213">
        <v>112345171.87777399</v>
      </c>
      <c r="V42" s="371"/>
    </row>
    <row r="43" spans="1:22" s="211" customFormat="1" ht="12" customHeight="1">
      <c r="A43" s="368"/>
      <c r="B43" s="213"/>
      <c r="C43" s="216"/>
      <c r="D43" s="213"/>
      <c r="E43" s="213"/>
      <c r="F43" s="213"/>
      <c r="G43" s="213"/>
      <c r="H43" s="213"/>
      <c r="I43" s="213"/>
      <c r="J43" s="213"/>
      <c r="K43" s="214" t="s">
        <v>127</v>
      </c>
      <c r="L43" s="228" t="s">
        <v>128</v>
      </c>
      <c r="M43" s="220">
        <v>5312779.198187377</v>
      </c>
      <c r="N43" s="220">
        <v>3823098.0090192175</v>
      </c>
      <c r="O43" s="220">
        <v>23649678.34383356</v>
      </c>
      <c r="P43" s="220">
        <v>63973945.89972624</v>
      </c>
      <c r="Q43" s="220">
        <v>1897683.4127162008</v>
      </c>
      <c r="R43" s="220">
        <v>98657184.86348261</v>
      </c>
      <c r="S43" s="220"/>
      <c r="T43" s="220"/>
      <c r="U43" s="220">
        <v>98657184.86348261</v>
      </c>
      <c r="V43" s="371"/>
    </row>
    <row r="44" spans="1:22" s="211" customFormat="1" ht="12" customHeight="1">
      <c r="A44" s="368"/>
      <c r="B44" s="213">
        <v>83028708.01733801</v>
      </c>
      <c r="C44" s="216"/>
      <c r="D44" s="213"/>
      <c r="E44" s="213">
        <v>83028708.01733801</v>
      </c>
      <c r="F44" s="213"/>
      <c r="G44" s="213">
        <v>75361160.90562117</v>
      </c>
      <c r="H44" s="213">
        <v>7667547.111716835</v>
      </c>
      <c r="I44" s="213"/>
      <c r="J44" s="213"/>
      <c r="K44" s="214" t="s">
        <v>160</v>
      </c>
      <c r="L44" s="215" t="s">
        <v>161</v>
      </c>
      <c r="M44" s="213"/>
      <c r="N44" s="213"/>
      <c r="O44" s="213"/>
      <c r="P44" s="213"/>
      <c r="Q44" s="213"/>
      <c r="R44" s="213"/>
      <c r="S44" s="213"/>
      <c r="T44" s="213">
        <v>83028708.01733801</v>
      </c>
      <c r="U44" s="213">
        <v>83028708.01733801</v>
      </c>
      <c r="V44" s="371"/>
    </row>
    <row r="45" spans="1:22" s="211" customFormat="1" ht="12" customHeight="1">
      <c r="A45" s="368"/>
      <c r="B45" s="213">
        <v>83028708.01733801</v>
      </c>
      <c r="C45" s="216"/>
      <c r="D45" s="213"/>
      <c r="E45" s="213">
        <v>83028708.01733801</v>
      </c>
      <c r="F45" s="213">
        <v>2110238.6549797165</v>
      </c>
      <c r="G45" s="213">
        <v>65056071.61529087</v>
      </c>
      <c r="H45" s="213">
        <v>15862397.747067416</v>
      </c>
      <c r="I45" s="213"/>
      <c r="J45" s="213"/>
      <c r="K45" s="214" t="s">
        <v>147</v>
      </c>
      <c r="L45" s="215" t="s">
        <v>148</v>
      </c>
      <c r="M45" s="213"/>
      <c r="N45" s="213"/>
      <c r="O45" s="213"/>
      <c r="P45" s="213"/>
      <c r="Q45" s="213"/>
      <c r="R45" s="213"/>
      <c r="S45" s="213"/>
      <c r="T45" s="213">
        <v>83028708.01733801</v>
      </c>
      <c r="U45" s="213">
        <v>83028708.01733801</v>
      </c>
      <c r="V45" s="371"/>
    </row>
    <row r="46" spans="1:22" s="211" customFormat="1" ht="22.5">
      <c r="A46" s="368"/>
      <c r="B46" s="283">
        <v>906300.4143791635</v>
      </c>
      <c r="C46" s="216"/>
      <c r="D46" s="283"/>
      <c r="E46" s="283">
        <v>906300.4143791635</v>
      </c>
      <c r="F46" s="283"/>
      <c r="G46" s="283"/>
      <c r="H46" s="283"/>
      <c r="I46" s="283">
        <v>965022.455279609</v>
      </c>
      <c r="J46" s="283">
        <v>-58722.040900445405</v>
      </c>
      <c r="K46" s="283" t="s">
        <v>153</v>
      </c>
      <c r="L46" s="229" t="s">
        <v>154</v>
      </c>
      <c r="M46" s="213"/>
      <c r="N46" s="213"/>
      <c r="O46" s="213"/>
      <c r="P46" s="213">
        <v>906300.4143791635</v>
      </c>
      <c r="Q46" s="213"/>
      <c r="R46" s="213">
        <v>906300.4143791635</v>
      </c>
      <c r="S46" s="213"/>
      <c r="T46" s="213"/>
      <c r="U46" s="213">
        <v>906300.4143791635</v>
      </c>
      <c r="V46" s="371"/>
    </row>
    <row r="47" spans="1:22" s="211" customFormat="1" ht="12" customHeight="1">
      <c r="A47" s="368"/>
      <c r="B47" s="216">
        <v>29316463.860435992</v>
      </c>
      <c r="C47" s="216"/>
      <c r="D47" s="216"/>
      <c r="E47" s="216">
        <v>29316463.860435992</v>
      </c>
      <c r="F47" s="216">
        <v>-78086.1131330512</v>
      </c>
      <c r="G47" s="216">
        <v>4080678.9183644494</v>
      </c>
      <c r="H47" s="216">
        <v>9928878.652537791</v>
      </c>
      <c r="I47" s="216">
        <v>3960394.215738225</v>
      </c>
      <c r="J47" s="216">
        <v>11424598.186928513</v>
      </c>
      <c r="K47" s="217" t="s">
        <v>155</v>
      </c>
      <c r="L47" s="217" t="s">
        <v>156</v>
      </c>
      <c r="M47" s="213"/>
      <c r="N47" s="213"/>
      <c r="O47" s="213"/>
      <c r="P47" s="213"/>
      <c r="Q47" s="213"/>
      <c r="R47" s="213"/>
      <c r="S47" s="213"/>
      <c r="T47" s="213"/>
      <c r="U47" s="213"/>
      <c r="V47" s="371"/>
    </row>
    <row r="48" spans="1:22" s="211" customFormat="1" ht="12" customHeight="1">
      <c r="A48" s="368"/>
      <c r="B48" s="216">
        <v>15628476.846144618</v>
      </c>
      <c r="C48" s="218"/>
      <c r="D48" s="218"/>
      <c r="E48" s="216">
        <v>15628476.846144618</v>
      </c>
      <c r="F48" s="216">
        <v>-212555.2422635157</v>
      </c>
      <c r="G48" s="216">
        <v>-175825.30118547485</v>
      </c>
      <c r="H48" s="216">
        <v>7787280.596766142</v>
      </c>
      <c r="I48" s="216">
        <v>2858075.5537396083</v>
      </c>
      <c r="J48" s="216">
        <v>5371501.239087823</v>
      </c>
      <c r="K48" s="219" t="s">
        <v>157</v>
      </c>
      <c r="L48" s="219" t="s">
        <v>158</v>
      </c>
      <c r="M48" s="213"/>
      <c r="N48" s="213"/>
      <c r="O48" s="213"/>
      <c r="P48" s="213"/>
      <c r="Q48" s="213"/>
      <c r="R48" s="213"/>
      <c r="S48" s="213"/>
      <c r="T48" s="213"/>
      <c r="U48" s="213"/>
      <c r="V48" s="371"/>
    </row>
    <row r="49" spans="1:22" s="211" customFormat="1" ht="12" customHeight="1" thickBot="1">
      <c r="A49" s="369"/>
      <c r="B49" s="255">
        <v>2368985.0394632067</v>
      </c>
      <c r="C49" s="253"/>
      <c r="D49" s="254">
        <v>2368985.0394632067</v>
      </c>
      <c r="E49" s="255"/>
      <c r="F49" s="255"/>
      <c r="G49" s="255"/>
      <c r="H49" s="255"/>
      <c r="I49" s="255"/>
      <c r="J49" s="255"/>
      <c r="K49" s="256" t="s">
        <v>209</v>
      </c>
      <c r="L49" s="257" t="s">
        <v>212</v>
      </c>
      <c r="M49" s="252"/>
      <c r="N49" s="252"/>
      <c r="O49" s="252"/>
      <c r="P49" s="252"/>
      <c r="Q49" s="252"/>
      <c r="R49" s="252"/>
      <c r="S49" s="252"/>
      <c r="T49" s="252"/>
      <c r="U49" s="252"/>
      <c r="V49" s="386"/>
    </row>
    <row r="50" spans="1:21" ht="3" customHeight="1">
      <c r="A50" s="20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8.5" customHeight="1">
      <c r="A51" s="230" t="s">
        <v>260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2" ht="17.25" customHeight="1">
      <c r="A52" s="260" t="s">
        <v>166</v>
      </c>
      <c r="B52" s="275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61"/>
    </row>
    <row r="53" spans="1:22" ht="3.75" customHeight="1">
      <c r="A53" s="262"/>
      <c r="B53" s="277"/>
      <c r="C53" s="278"/>
      <c r="D53" s="279"/>
      <c r="E53" s="278"/>
      <c r="F53" s="278"/>
      <c r="G53" s="278"/>
      <c r="H53" s="278"/>
      <c r="I53" s="278"/>
      <c r="J53" s="278"/>
      <c r="K53" s="280"/>
      <c r="L53" s="281"/>
      <c r="M53" s="278"/>
      <c r="N53" s="278"/>
      <c r="O53" s="278"/>
      <c r="P53" s="278"/>
      <c r="Q53" s="278"/>
      <c r="R53" s="278"/>
      <c r="S53" s="278"/>
      <c r="T53" s="278"/>
      <c r="U53" s="277"/>
      <c r="V53" s="262"/>
    </row>
    <row r="54" spans="1:22" s="209" customFormat="1" ht="12" customHeight="1">
      <c r="A54" s="374" t="s">
        <v>252</v>
      </c>
      <c r="B54" s="387" t="s">
        <v>253</v>
      </c>
      <c r="C54" s="377" t="s">
        <v>270</v>
      </c>
      <c r="D54" s="244" t="s">
        <v>168</v>
      </c>
      <c r="E54" s="245"/>
      <c r="F54" s="245"/>
      <c r="G54" s="245"/>
      <c r="H54" s="245"/>
      <c r="I54" s="245"/>
      <c r="J54" s="245"/>
      <c r="K54" s="390" t="s">
        <v>3</v>
      </c>
      <c r="L54" s="390" t="s">
        <v>4</v>
      </c>
      <c r="M54" s="282" t="s">
        <v>169</v>
      </c>
      <c r="N54" s="249"/>
      <c r="O54" s="249"/>
      <c r="P54" s="249"/>
      <c r="Q54" s="249"/>
      <c r="R54" s="249"/>
      <c r="S54" s="250"/>
      <c r="T54" s="377" t="s">
        <v>272</v>
      </c>
      <c r="U54" s="387" t="s">
        <v>253</v>
      </c>
      <c r="V54" s="374" t="s">
        <v>252</v>
      </c>
    </row>
    <row r="55" spans="1:22" s="209" customFormat="1" ht="11.25">
      <c r="A55" s="375"/>
      <c r="B55" s="388"/>
      <c r="C55" s="378"/>
      <c r="D55" s="377" t="s">
        <v>271</v>
      </c>
      <c r="E55" s="247" t="s">
        <v>6</v>
      </c>
      <c r="F55" s="246" t="s">
        <v>7</v>
      </c>
      <c r="G55" s="246" t="s">
        <v>8</v>
      </c>
      <c r="H55" s="246" t="s">
        <v>9</v>
      </c>
      <c r="I55" s="246" t="s">
        <v>10</v>
      </c>
      <c r="J55" s="248" t="s">
        <v>11</v>
      </c>
      <c r="K55" s="391"/>
      <c r="L55" s="391"/>
      <c r="M55" s="246" t="s">
        <v>11</v>
      </c>
      <c r="N55" s="246" t="s">
        <v>10</v>
      </c>
      <c r="O55" s="246" t="s">
        <v>9</v>
      </c>
      <c r="P55" s="246" t="s">
        <v>8</v>
      </c>
      <c r="Q55" s="246" t="s">
        <v>7</v>
      </c>
      <c r="R55" s="247" t="s">
        <v>6</v>
      </c>
      <c r="S55" s="377" t="s">
        <v>271</v>
      </c>
      <c r="T55" s="378"/>
      <c r="U55" s="388"/>
      <c r="V55" s="375"/>
    </row>
    <row r="56" spans="1:22" s="209" customFormat="1" ht="12.75" customHeight="1">
      <c r="A56" s="375"/>
      <c r="B56" s="388"/>
      <c r="C56" s="378"/>
      <c r="D56" s="378"/>
      <c r="E56" s="380" t="s">
        <v>273</v>
      </c>
      <c r="F56" s="380" t="s">
        <v>13</v>
      </c>
      <c r="G56" s="380" t="s">
        <v>14</v>
      </c>
      <c r="H56" s="382" t="s">
        <v>15</v>
      </c>
      <c r="I56" s="377" t="s">
        <v>16</v>
      </c>
      <c r="J56" s="384" t="s">
        <v>17</v>
      </c>
      <c r="K56" s="391"/>
      <c r="L56" s="391"/>
      <c r="M56" s="377" t="s">
        <v>17</v>
      </c>
      <c r="N56" s="377" t="s">
        <v>16</v>
      </c>
      <c r="O56" s="382" t="s">
        <v>15</v>
      </c>
      <c r="P56" s="380" t="s">
        <v>14</v>
      </c>
      <c r="Q56" s="380" t="s">
        <v>13</v>
      </c>
      <c r="R56" s="393" t="s">
        <v>273</v>
      </c>
      <c r="S56" s="378"/>
      <c r="T56" s="378"/>
      <c r="U56" s="388"/>
      <c r="V56" s="375"/>
    </row>
    <row r="57" spans="1:22" s="210" customFormat="1" ht="14.25" customHeight="1">
      <c r="A57" s="376"/>
      <c r="B57" s="389"/>
      <c r="C57" s="379"/>
      <c r="D57" s="379"/>
      <c r="E57" s="381"/>
      <c r="F57" s="381"/>
      <c r="G57" s="381"/>
      <c r="H57" s="383"/>
      <c r="I57" s="379"/>
      <c r="J57" s="385"/>
      <c r="K57" s="392"/>
      <c r="L57" s="392"/>
      <c r="M57" s="379"/>
      <c r="N57" s="379"/>
      <c r="O57" s="383"/>
      <c r="P57" s="381"/>
      <c r="Q57" s="381"/>
      <c r="R57" s="394"/>
      <c r="S57" s="379"/>
      <c r="T57" s="379"/>
      <c r="U57" s="389"/>
      <c r="V57" s="376"/>
    </row>
    <row r="58" spans="1:23" s="211" customFormat="1" ht="11.25">
      <c r="A58" s="370" t="s">
        <v>267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31" t="s">
        <v>157</v>
      </c>
      <c r="L58" s="231" t="s">
        <v>158</v>
      </c>
      <c r="M58" s="232">
        <v>5371501.239087823</v>
      </c>
      <c r="N58" s="232">
        <v>2858075.5537396083</v>
      </c>
      <c r="O58" s="232">
        <v>7787280.596766142</v>
      </c>
      <c r="P58" s="232">
        <v>-175825.30118547485</v>
      </c>
      <c r="Q58" s="232">
        <v>-212555.2422635157</v>
      </c>
      <c r="R58" s="232">
        <v>15628476.846144618</v>
      </c>
      <c r="S58" s="232"/>
      <c r="T58" s="232"/>
      <c r="U58" s="232">
        <v>15628476.846144618</v>
      </c>
      <c r="V58" s="367" t="s">
        <v>267</v>
      </c>
      <c r="W58" s="223"/>
    </row>
    <row r="59" spans="1:23" s="211" customFormat="1" ht="12.75" customHeight="1">
      <c r="A59" s="371"/>
      <c r="B59" s="213"/>
      <c r="C59" s="213"/>
      <c r="D59" s="213"/>
      <c r="E59" s="213"/>
      <c r="F59" s="213"/>
      <c r="G59" s="213"/>
      <c r="H59" s="213"/>
      <c r="I59" s="213"/>
      <c r="J59" s="213"/>
      <c r="K59" s="226" t="s">
        <v>209</v>
      </c>
      <c r="L59" s="215" t="s">
        <v>212</v>
      </c>
      <c r="M59" s="233"/>
      <c r="N59" s="233"/>
      <c r="O59" s="233"/>
      <c r="P59" s="233"/>
      <c r="Q59" s="233"/>
      <c r="R59" s="233"/>
      <c r="S59" s="233">
        <v>2368985.0394632067</v>
      </c>
      <c r="T59" s="233"/>
      <c r="U59" s="233">
        <v>2368985.0394632067</v>
      </c>
      <c r="V59" s="368"/>
      <c r="W59" s="223"/>
    </row>
    <row r="60" spans="1:23" s="211" customFormat="1" ht="12.75" customHeight="1">
      <c r="A60" s="371"/>
      <c r="B60" s="213"/>
      <c r="C60" s="213"/>
      <c r="D60" s="213"/>
      <c r="E60" s="213"/>
      <c r="F60" s="213"/>
      <c r="G60" s="213"/>
      <c r="H60" s="213"/>
      <c r="I60" s="213"/>
      <c r="J60" s="213"/>
      <c r="K60" s="214" t="s">
        <v>170</v>
      </c>
      <c r="L60" s="215" t="s">
        <v>171</v>
      </c>
      <c r="M60" s="233">
        <v>619747.251037835</v>
      </c>
      <c r="N60" s="233">
        <v>336745.6938859287</v>
      </c>
      <c r="O60" s="233">
        <v>3024068.4106390756</v>
      </c>
      <c r="P60" s="233">
        <v>1095569.7975100125</v>
      </c>
      <c r="Q60" s="233">
        <v>17171.389251638833</v>
      </c>
      <c r="R60" s="233">
        <v>5093302.542324491</v>
      </c>
      <c r="S60" s="233">
        <v>137556.9574707225</v>
      </c>
      <c r="T60" s="233"/>
      <c r="U60" s="233">
        <v>5230859.499795213</v>
      </c>
      <c r="V60" s="368"/>
      <c r="W60" s="223"/>
    </row>
    <row r="61" spans="1:23" s="211" customFormat="1" ht="12.75" customHeight="1" thickBot="1">
      <c r="A61" s="371"/>
      <c r="B61" s="213"/>
      <c r="C61" s="213"/>
      <c r="D61" s="213"/>
      <c r="E61" s="213"/>
      <c r="F61" s="213"/>
      <c r="G61" s="213"/>
      <c r="H61" s="213"/>
      <c r="I61" s="213"/>
      <c r="J61" s="213"/>
      <c r="K61" s="214" t="s">
        <v>170</v>
      </c>
      <c r="L61" s="214" t="s">
        <v>178</v>
      </c>
      <c r="M61" s="251">
        <v>-378946.45461664745</v>
      </c>
      <c r="N61" s="251">
        <v>-880340.0610670227</v>
      </c>
      <c r="O61" s="251">
        <v>-2021081.5350887435</v>
      </c>
      <c r="P61" s="251">
        <v>-1561522.6990730416</v>
      </c>
      <c r="Q61" s="251">
        <v>-1670.8803262713132</v>
      </c>
      <c r="R61" s="251">
        <v>-4843561.630171726</v>
      </c>
      <c r="S61" s="252">
        <v>-387297.86962348607</v>
      </c>
      <c r="T61" s="252"/>
      <c r="U61" s="268">
        <v>-5230859.499795212</v>
      </c>
      <c r="V61" s="369"/>
      <c r="W61" s="223"/>
    </row>
    <row r="62" spans="1:23" s="211" customFormat="1" ht="23.25" thickBot="1">
      <c r="A62" s="372"/>
      <c r="B62" s="271">
        <v>13259491.80668141</v>
      </c>
      <c r="C62" s="272"/>
      <c r="D62" s="273">
        <v>-2618725.95161597</v>
      </c>
      <c r="E62" s="271">
        <v>15878217.75829738</v>
      </c>
      <c r="F62" s="271">
        <v>-197054.7333381482</v>
      </c>
      <c r="G62" s="271">
        <v>-641778.2027485039</v>
      </c>
      <c r="H62" s="271">
        <v>8790267.472316474</v>
      </c>
      <c r="I62" s="271">
        <v>2314481.1865585144</v>
      </c>
      <c r="J62" s="274">
        <v>5612302.035509011</v>
      </c>
      <c r="K62" s="222" t="s">
        <v>181</v>
      </c>
      <c r="L62" s="236" t="s">
        <v>182</v>
      </c>
      <c r="M62" s="237">
        <v>5612302.035509011</v>
      </c>
      <c r="N62" s="237">
        <v>2314481.1865585144</v>
      </c>
      <c r="O62" s="237">
        <v>8790267.472316474</v>
      </c>
      <c r="P62" s="237">
        <v>-641778.2027485039</v>
      </c>
      <c r="Q62" s="237">
        <v>-197054.7333381482</v>
      </c>
      <c r="R62" s="237">
        <v>15878217.75829738</v>
      </c>
      <c r="S62" s="237">
        <v>-2618725.95161597</v>
      </c>
      <c r="T62" s="237"/>
      <c r="U62" s="237">
        <v>13259491.80668141</v>
      </c>
      <c r="V62" s="367" t="s">
        <v>269</v>
      </c>
      <c r="W62" s="223"/>
    </row>
    <row r="63" spans="1:23" s="211" customFormat="1" ht="12.75" customHeight="1">
      <c r="A63" s="367" t="s">
        <v>268</v>
      </c>
      <c r="B63" s="238">
        <v>26947478.820972715</v>
      </c>
      <c r="C63" s="234"/>
      <c r="D63" s="235"/>
      <c r="E63" s="213">
        <v>26947478.820972715</v>
      </c>
      <c r="F63" s="213">
        <v>375776.9379832223</v>
      </c>
      <c r="G63" s="213">
        <v>8749996.480411837</v>
      </c>
      <c r="H63" s="213">
        <v>3769456.417477724</v>
      </c>
      <c r="I63" s="213">
        <v>554639.3521496796</v>
      </c>
      <c r="J63" s="213">
        <v>13497609.63295025</v>
      </c>
      <c r="K63" s="214" t="s">
        <v>184</v>
      </c>
      <c r="L63" s="227" t="s">
        <v>185</v>
      </c>
      <c r="M63" s="239"/>
      <c r="N63" s="239"/>
      <c r="O63" s="239"/>
      <c r="P63" s="239"/>
      <c r="Q63" s="239"/>
      <c r="R63" s="239"/>
      <c r="S63" s="239"/>
      <c r="T63" s="239">
        <v>26947478.820972715</v>
      </c>
      <c r="U63" s="237">
        <v>26947478.820972715</v>
      </c>
      <c r="V63" s="368"/>
      <c r="W63" s="223"/>
    </row>
    <row r="64" spans="1:23" s="211" customFormat="1" ht="12.75" customHeight="1">
      <c r="A64" s="368"/>
      <c r="B64" s="240">
        <v>26684302.76449354</v>
      </c>
      <c r="C64" s="240"/>
      <c r="D64" s="240"/>
      <c r="E64" s="240">
        <v>26684302.76449354</v>
      </c>
      <c r="F64" s="240">
        <v>375776.9379832223</v>
      </c>
      <c r="G64" s="240">
        <v>8723449.74342172</v>
      </c>
      <c r="H64" s="240">
        <v>3769456.417477724</v>
      </c>
      <c r="I64" s="240">
        <v>554543.8719851621</v>
      </c>
      <c r="J64" s="240">
        <v>13261075.79362571</v>
      </c>
      <c r="K64" s="241" t="s">
        <v>186</v>
      </c>
      <c r="L64" s="242" t="s">
        <v>187</v>
      </c>
      <c r="M64" s="243"/>
      <c r="N64" s="243"/>
      <c r="O64" s="243"/>
      <c r="P64" s="243"/>
      <c r="Q64" s="243"/>
      <c r="R64" s="243"/>
      <c r="S64" s="243"/>
      <c r="T64" s="243">
        <v>26684302.76449354</v>
      </c>
      <c r="U64" s="243">
        <v>26684302.76449354</v>
      </c>
      <c r="V64" s="368"/>
      <c r="W64" s="223"/>
    </row>
    <row r="65" spans="1:23" s="211" customFormat="1" ht="12.75" customHeight="1">
      <c r="A65" s="368"/>
      <c r="B65" s="213">
        <v>-13687987.01429133</v>
      </c>
      <c r="C65" s="213"/>
      <c r="D65" s="213"/>
      <c r="E65" s="213">
        <v>-13687987.01429133</v>
      </c>
      <c r="F65" s="213">
        <v>-134469.1291304641</v>
      </c>
      <c r="G65" s="213">
        <v>-4256504.219549911</v>
      </c>
      <c r="H65" s="213">
        <v>-2141598.0557716447</v>
      </c>
      <c r="I65" s="213">
        <v>-1102318.661998617</v>
      </c>
      <c r="J65" s="213">
        <v>-6053096.9478406925</v>
      </c>
      <c r="K65" s="214" t="s">
        <v>32</v>
      </c>
      <c r="L65" s="227" t="s">
        <v>33</v>
      </c>
      <c r="M65" s="233"/>
      <c r="N65" s="233"/>
      <c r="O65" s="233"/>
      <c r="P65" s="233"/>
      <c r="Q65" s="233"/>
      <c r="R65" s="233"/>
      <c r="S65" s="233"/>
      <c r="T65" s="233"/>
      <c r="U65" s="233"/>
      <c r="V65" s="368"/>
      <c r="W65" s="223"/>
    </row>
    <row r="66" spans="1:23" s="211" customFormat="1" ht="12.75" customHeight="1">
      <c r="A66" s="368"/>
      <c r="B66" s="240">
        <v>263176.0564791719</v>
      </c>
      <c r="C66" s="240"/>
      <c r="D66" s="240"/>
      <c r="E66" s="240">
        <v>263176.0564791719</v>
      </c>
      <c r="F66" s="240"/>
      <c r="G66" s="240">
        <v>26546.73699011586</v>
      </c>
      <c r="H66" s="240"/>
      <c r="I66" s="240">
        <v>95.48016451742933</v>
      </c>
      <c r="J66" s="240">
        <v>236533.83932453863</v>
      </c>
      <c r="K66" s="241" t="s">
        <v>188</v>
      </c>
      <c r="L66" s="242" t="s">
        <v>189</v>
      </c>
      <c r="M66" s="243"/>
      <c r="N66" s="243"/>
      <c r="O66" s="243"/>
      <c r="P66" s="243"/>
      <c r="Q66" s="243"/>
      <c r="R66" s="243"/>
      <c r="S66" s="243"/>
      <c r="T66" s="243">
        <v>263176.0564791719</v>
      </c>
      <c r="U66" s="243">
        <v>263176.0564791719</v>
      </c>
      <c r="V66" s="368"/>
      <c r="W66" s="223"/>
    </row>
    <row r="67" spans="1:23" s="211" customFormat="1" ht="12.75" customHeight="1">
      <c r="A67" s="368"/>
      <c r="B67" s="213"/>
      <c r="C67" s="213"/>
      <c r="D67" s="213">
        <v>-78015.13261798785</v>
      </c>
      <c r="E67" s="213">
        <v>78015.13261798785</v>
      </c>
      <c r="F67" s="213"/>
      <c r="G67" s="213">
        <v>-78359.071444228</v>
      </c>
      <c r="H67" s="213">
        <v>87571.11694045468</v>
      </c>
      <c r="I67" s="213"/>
      <c r="J67" s="213">
        <v>68803.08712176117</v>
      </c>
      <c r="K67" s="226" t="s">
        <v>190</v>
      </c>
      <c r="L67" s="215" t="s">
        <v>191</v>
      </c>
      <c r="M67" s="233"/>
      <c r="N67" s="233"/>
      <c r="O67" s="233"/>
      <c r="P67" s="233"/>
      <c r="Q67" s="233"/>
      <c r="R67" s="233"/>
      <c r="S67" s="233"/>
      <c r="T67" s="233"/>
      <c r="U67" s="233"/>
      <c r="V67" s="368"/>
      <c r="W67" s="223"/>
    </row>
    <row r="68" spans="1:23" s="211" customFormat="1" ht="13.5" customHeight="1" thickBot="1">
      <c r="A68" s="373"/>
      <c r="B68" s="254"/>
      <c r="C68" s="254"/>
      <c r="D68" s="254">
        <v>-2540710.8189979824</v>
      </c>
      <c r="E68" s="254">
        <v>2540710.818998007</v>
      </c>
      <c r="F68" s="254">
        <v>-438362.5421909064</v>
      </c>
      <c r="G68" s="254">
        <v>-5056911.392166201</v>
      </c>
      <c r="H68" s="254">
        <v>7074837.993669939</v>
      </c>
      <c r="I68" s="254">
        <v>2862160.496407452</v>
      </c>
      <c r="J68" s="254">
        <v>-1901013.736722308</v>
      </c>
      <c r="K68" s="257" t="s">
        <v>192</v>
      </c>
      <c r="L68" s="269" t="s">
        <v>193</v>
      </c>
      <c r="M68" s="252"/>
      <c r="N68" s="252"/>
      <c r="O68" s="252"/>
      <c r="P68" s="252"/>
      <c r="Q68" s="252"/>
      <c r="R68" s="252"/>
      <c r="S68" s="252"/>
      <c r="T68" s="252"/>
      <c r="U68" s="270"/>
      <c r="V68" s="369"/>
      <c r="W68" s="223"/>
    </row>
    <row r="69" ht="12.75">
      <c r="W69" s="223"/>
    </row>
  </sheetData>
  <mergeCells count="60">
    <mergeCell ref="O56:O57"/>
    <mergeCell ref="P56:P57"/>
    <mergeCell ref="Q56:Q57"/>
    <mergeCell ref="S55:S57"/>
    <mergeCell ref="T54:T57"/>
    <mergeCell ref="U54:U57"/>
    <mergeCell ref="V54:V57"/>
    <mergeCell ref="D55:D57"/>
    <mergeCell ref="I56:I57"/>
    <mergeCell ref="J56:J57"/>
    <mergeCell ref="M56:M57"/>
    <mergeCell ref="R56:R57"/>
    <mergeCell ref="N56:N57"/>
    <mergeCell ref="E56:E57"/>
    <mergeCell ref="B54:B57"/>
    <mergeCell ref="C54:C57"/>
    <mergeCell ref="K54:K57"/>
    <mergeCell ref="L54:L57"/>
    <mergeCell ref="F56:F57"/>
    <mergeCell ref="G56:G57"/>
    <mergeCell ref="H56:H57"/>
    <mergeCell ref="A8:A11"/>
    <mergeCell ref="B8:B11"/>
    <mergeCell ref="U8:U11"/>
    <mergeCell ref="K8:K11"/>
    <mergeCell ref="L8:L11"/>
    <mergeCell ref="S9:S11"/>
    <mergeCell ref="R10:R11"/>
    <mergeCell ref="Q10:Q11"/>
    <mergeCell ref="P10:P11"/>
    <mergeCell ref="N10:N11"/>
    <mergeCell ref="M10:M11"/>
    <mergeCell ref="V58:V61"/>
    <mergeCell ref="T8:T11"/>
    <mergeCell ref="V8:V11"/>
    <mergeCell ref="V12:V16"/>
    <mergeCell ref="V17:V20"/>
    <mergeCell ref="V21:V30"/>
    <mergeCell ref="V31:V36"/>
    <mergeCell ref="V37:V39"/>
    <mergeCell ref="V40:V49"/>
    <mergeCell ref="V62:V68"/>
    <mergeCell ref="C8:C11"/>
    <mergeCell ref="D9:D11"/>
    <mergeCell ref="E10:E11"/>
    <mergeCell ref="F10:F11"/>
    <mergeCell ref="G10:G11"/>
    <mergeCell ref="H10:H11"/>
    <mergeCell ref="I10:I11"/>
    <mergeCell ref="J10:J11"/>
    <mergeCell ref="O10:O11"/>
    <mergeCell ref="A58:A62"/>
    <mergeCell ref="A63:A68"/>
    <mergeCell ref="A39:A41"/>
    <mergeCell ref="A42:A49"/>
    <mergeCell ref="A54:A57"/>
    <mergeCell ref="A12:A20"/>
    <mergeCell ref="A21:A28"/>
    <mergeCell ref="A29:A32"/>
    <mergeCell ref="A33:A38"/>
  </mergeCells>
  <printOptions horizontalCentered="1"/>
  <pageMargins left="0" right="0" top="0.2755905511811024" bottom="0.1968503937007874" header="0" footer="0"/>
  <pageSetup horizontalDpi="1200" verticalDpi="12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1.8515625" style="57" customWidth="1"/>
    <col min="2" max="2" width="12.00390625" style="57" bestFit="1" customWidth="1"/>
    <col min="3" max="3" width="14.140625" style="57" customWidth="1"/>
    <col min="4" max="4" width="11.57421875" style="57" bestFit="1" customWidth="1"/>
    <col min="5" max="5" width="20.8515625" style="57" bestFit="1" customWidth="1"/>
    <col min="6" max="16384" width="11.421875" style="57" customWidth="1"/>
  </cols>
  <sheetData>
    <row r="1" ht="20.25">
      <c r="A1" s="126" t="s">
        <v>336</v>
      </c>
    </row>
    <row r="3" ht="16.5">
      <c r="A3" s="287" t="s">
        <v>330</v>
      </c>
    </row>
    <row r="4" ht="15.75">
      <c r="A4" s="288" t="s">
        <v>210</v>
      </c>
    </row>
    <row r="5" ht="12.75" thickBot="1"/>
    <row r="6" spans="1:3" ht="24.75" thickBot="1">
      <c r="A6" s="310" t="s">
        <v>314</v>
      </c>
      <c r="B6" s="311">
        <v>16347845.161132248</v>
      </c>
      <c r="C6" s="289"/>
    </row>
    <row r="7" spans="1:3" ht="6" customHeight="1" thickBot="1">
      <c r="A7" s="296"/>
      <c r="B7" s="295"/>
      <c r="C7" s="289"/>
    </row>
    <row r="8" spans="1:3" ht="12.75" thickBot="1">
      <c r="A8" s="294" t="s">
        <v>276</v>
      </c>
      <c r="B8" s="36">
        <v>15032836.177882059</v>
      </c>
      <c r="C8" s="290"/>
    </row>
    <row r="9" spans="1:5" ht="12">
      <c r="A9" s="300" t="s">
        <v>277</v>
      </c>
      <c r="B9" s="298">
        <v>11468805.5184942</v>
      </c>
      <c r="C9" s="14"/>
      <c r="D9" s="14"/>
      <c r="E9" s="308"/>
    </row>
    <row r="10" spans="1:2" ht="12">
      <c r="A10" s="301" t="s">
        <v>278</v>
      </c>
      <c r="B10" s="328">
        <v>4691.27079537778</v>
      </c>
    </row>
    <row r="11" spans="1:2" ht="12">
      <c r="A11" s="301" t="s">
        <v>279</v>
      </c>
      <c r="B11" s="14">
        <v>464435.8087424</v>
      </c>
    </row>
    <row r="12" spans="1:2" ht="12">
      <c r="A12" s="301" t="s">
        <v>280</v>
      </c>
      <c r="B12" s="14">
        <v>0</v>
      </c>
    </row>
    <row r="13" spans="1:2" ht="12">
      <c r="A13" s="307" t="s">
        <v>281</v>
      </c>
      <c r="B13" s="303">
        <v>10999678.438956423</v>
      </c>
    </row>
    <row r="14" spans="1:3" ht="12">
      <c r="A14" s="302" t="s">
        <v>282</v>
      </c>
      <c r="B14" s="303">
        <v>2139355.80170808</v>
      </c>
      <c r="C14" s="333"/>
    </row>
    <row r="15" spans="1:2" ht="12">
      <c r="A15" s="301" t="s">
        <v>278</v>
      </c>
      <c r="B15" s="14">
        <v>33986.981258588996</v>
      </c>
    </row>
    <row r="16" spans="1:2" ht="12">
      <c r="A16" s="301" t="s">
        <v>279</v>
      </c>
      <c r="B16" s="14">
        <v>182472.326046113</v>
      </c>
    </row>
    <row r="17" spans="1:2" ht="12">
      <c r="A17" s="301" t="s">
        <v>283</v>
      </c>
      <c r="B17" s="14">
        <v>194394.154216559</v>
      </c>
    </row>
    <row r="18" spans="1:2" ht="12">
      <c r="A18" s="301" t="s">
        <v>280</v>
      </c>
      <c r="B18" s="14">
        <v>0</v>
      </c>
    </row>
    <row r="19" spans="1:2" ht="12">
      <c r="A19" s="307" t="s">
        <v>281</v>
      </c>
      <c r="B19" s="303">
        <v>1728502.34018682</v>
      </c>
    </row>
    <row r="20" spans="1:3" ht="12">
      <c r="A20" s="306" t="s">
        <v>284</v>
      </c>
      <c r="B20" s="303">
        <v>1424674.85767974</v>
      </c>
      <c r="C20" s="332"/>
    </row>
    <row r="21" spans="1:2" ht="12">
      <c r="A21" s="299" t="s">
        <v>279</v>
      </c>
      <c r="B21" s="14">
        <v>150303.99408284</v>
      </c>
    </row>
    <row r="22" spans="1:2" ht="12">
      <c r="A22" s="299" t="s">
        <v>281</v>
      </c>
      <c r="B22" s="14">
        <v>1274370.8635969001</v>
      </c>
    </row>
    <row r="23" spans="1:2" ht="12">
      <c r="A23" s="301" t="s">
        <v>285</v>
      </c>
      <c r="B23" s="14">
        <v>824723.800996574</v>
      </c>
    </row>
    <row r="24" spans="1:2" ht="12.75" thickBot="1">
      <c r="A24" s="305" t="s">
        <v>286</v>
      </c>
      <c r="B24" s="36">
        <v>449647.062600321</v>
      </c>
    </row>
    <row r="25" spans="1:3" ht="12.75" thickBot="1">
      <c r="A25" s="294" t="s">
        <v>287</v>
      </c>
      <c r="B25" s="36">
        <v>1315008.9832501882</v>
      </c>
      <c r="C25" s="14"/>
    </row>
    <row r="26" spans="1:2" ht="12">
      <c r="A26" s="299" t="s">
        <v>278</v>
      </c>
      <c r="B26" s="14">
        <v>454426.71969159506</v>
      </c>
    </row>
    <row r="27" spans="1:2" ht="12">
      <c r="A27" s="299" t="s">
        <v>279</v>
      </c>
      <c r="B27" s="14">
        <v>87525.7970609637</v>
      </c>
    </row>
    <row r="28" spans="1:2" ht="12">
      <c r="A28" s="299" t="s">
        <v>288</v>
      </c>
      <c r="B28" s="14">
        <v>721157.7998256502</v>
      </c>
    </row>
    <row r="29" spans="1:2" ht="12">
      <c r="A29" s="299" t="s">
        <v>289</v>
      </c>
      <c r="B29" s="14">
        <v>19423.582045014948</v>
      </c>
    </row>
    <row r="30" spans="1:2" ht="12.75" thickBot="1">
      <c r="A30" s="304" t="s">
        <v>318</v>
      </c>
      <c r="B30" s="36">
        <v>32475.08462696435</v>
      </c>
    </row>
    <row r="31" ht="12.75" thickBot="1">
      <c r="B31" s="14"/>
    </row>
    <row r="32" spans="1:2" ht="24.75" thickBot="1">
      <c r="A32" s="310" t="s">
        <v>315</v>
      </c>
      <c r="B32" s="311">
        <f>B34+B37</f>
        <v>16153217.138869286</v>
      </c>
    </row>
    <row r="33" spans="1:3" ht="6" customHeight="1" thickBot="1">
      <c r="A33" s="297"/>
      <c r="B33" s="36"/>
      <c r="C33" s="290"/>
    </row>
    <row r="34" spans="1:3" ht="12.75" thickBot="1">
      <c r="A34" s="294" t="s">
        <v>276</v>
      </c>
      <c r="B34" s="36">
        <v>14858913.35777836</v>
      </c>
      <c r="C34" s="332"/>
    </row>
    <row r="35" spans="1:2" ht="12">
      <c r="A35" s="299" t="s">
        <v>290</v>
      </c>
      <c r="B35" s="14">
        <f>B34</f>
        <v>14858913.35777836</v>
      </c>
    </row>
    <row r="36" spans="1:3" ht="12.75" thickBot="1">
      <c r="A36" s="304" t="s">
        <v>291</v>
      </c>
      <c r="B36" s="349" t="s">
        <v>342</v>
      </c>
      <c r="C36" s="14"/>
    </row>
    <row r="37" spans="1:2" ht="12.75" thickBot="1">
      <c r="A37" s="294" t="s">
        <v>287</v>
      </c>
      <c r="B37" s="36">
        <v>1294303.7810909261</v>
      </c>
    </row>
    <row r="38" spans="1:2" ht="12">
      <c r="A38" s="342" t="s">
        <v>290</v>
      </c>
      <c r="B38" s="343">
        <v>1264067.648719034</v>
      </c>
    </row>
    <row r="39" spans="1:2" ht="12.75" thickBot="1">
      <c r="A39" s="304" t="s">
        <v>291</v>
      </c>
      <c r="B39" s="36">
        <v>30236.13237189221</v>
      </c>
    </row>
    <row r="40" spans="2:3" ht="12">
      <c r="B40" s="291"/>
      <c r="C40" s="291"/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showRowColHeader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7.57421875" style="55" customWidth="1"/>
    <col min="2" max="2" width="12.28125" style="55" customWidth="1"/>
    <col min="3" max="3" width="11.421875" style="55" customWidth="1"/>
    <col min="4" max="4" width="7.00390625" style="55" customWidth="1"/>
    <col min="5" max="16384" width="11.421875" style="55" customWidth="1"/>
  </cols>
  <sheetData>
    <row r="1" s="57" customFormat="1" ht="20.25">
      <c r="A1" s="126" t="s">
        <v>336</v>
      </c>
    </row>
    <row r="2" s="57" customFormat="1" ht="12"/>
    <row r="3" s="57" customFormat="1" ht="16.5">
      <c r="A3" s="287" t="s">
        <v>340</v>
      </c>
    </row>
    <row r="4" s="57" customFormat="1" ht="16.5">
      <c r="A4" s="287"/>
    </row>
    <row r="5" spans="1:2" s="57" customFormat="1" ht="16.5" thickBot="1">
      <c r="A5" s="324" t="s">
        <v>210</v>
      </c>
      <c r="B5" s="306"/>
    </row>
    <row r="6" spans="1:2" s="57" customFormat="1" ht="12.75" thickBot="1">
      <c r="A6" s="310" t="s">
        <v>297</v>
      </c>
      <c r="B6" s="311">
        <f>+B8+B11+B12</f>
        <v>23847012.779068254</v>
      </c>
    </row>
    <row r="7" spans="1:2" s="57" customFormat="1" ht="6" customHeight="1">
      <c r="A7" s="324"/>
      <c r="B7" s="306"/>
    </row>
    <row r="8" spans="1:2" s="57" customFormat="1" ht="12">
      <c r="A8" s="312" t="s">
        <v>292</v>
      </c>
      <c r="B8" s="303">
        <v>9675146.840032332</v>
      </c>
    </row>
    <row r="9" spans="1:2" s="57" customFormat="1" ht="12">
      <c r="A9" s="313" t="s">
        <v>293</v>
      </c>
      <c r="B9" s="39">
        <v>8706577.86240681</v>
      </c>
    </row>
    <row r="10" spans="1:2" s="57" customFormat="1" ht="12">
      <c r="A10" s="302" t="s">
        <v>294</v>
      </c>
      <c r="B10" s="303">
        <v>968568.9776255209</v>
      </c>
    </row>
    <row r="11" spans="1:2" s="57" customFormat="1" ht="12">
      <c r="A11" s="312" t="s">
        <v>295</v>
      </c>
      <c r="B11" s="303">
        <v>12604791.639035922</v>
      </c>
    </row>
    <row r="12" spans="1:2" s="57" customFormat="1" ht="12">
      <c r="A12" s="312" t="s">
        <v>296</v>
      </c>
      <c r="B12" s="303">
        <v>1567074.3</v>
      </c>
    </row>
    <row r="13" spans="1:2" s="57" customFormat="1" ht="12">
      <c r="A13" s="314"/>
      <c r="B13" s="42"/>
    </row>
    <row r="14" s="57" customFormat="1" ht="12"/>
    <row r="15" spans="1:2" ht="12.75">
      <c r="A15" s="292"/>
      <c r="B15" s="293"/>
    </row>
  </sheetData>
  <printOptions/>
  <pageMargins left="0.75" right="0.75" top="1" bottom="1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usuario</cp:lastModifiedBy>
  <cp:lastPrinted>2003-10-14T10:01:19Z</cp:lastPrinted>
  <dcterms:created xsi:type="dcterms:W3CDTF">2003-07-22T13:36:26Z</dcterms:created>
  <dcterms:modified xsi:type="dcterms:W3CDTF">2007-01-25T09:17:47Z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